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LAS APRENDIZAGEM\2025\3ª ETAPA\NOÇÕES DE CÁLCULO\ATIVIDADES\"/>
    </mc:Choice>
  </mc:AlternateContent>
  <xr:revisionPtr revIDLastSave="0" documentId="13_ncr:1_{C162B3A4-3B85-4D86-8098-6036CAD21715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Exemplo AULA" sheetId="1" r:id="rId1"/>
    <sheet name="Exercício 2a - Atividade 5" sheetId="2" r:id="rId2"/>
    <sheet name="Exercício 2b - Atividade 5" sheetId="5" r:id="rId3"/>
    <sheet name="Exercício 2C - Atividade 5" sheetId="6" r:id="rId4"/>
    <sheet name="Com Temperatura" sheetId="4" r:id="rId5"/>
    <sheet name="Linhas e Coluna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5" l="1"/>
</calcChain>
</file>

<file path=xl/sharedStrings.xml><?xml version="1.0" encoding="utf-8"?>
<sst xmlns="http://schemas.openxmlformats.org/spreadsheetml/2006/main" count="175" uniqueCount="69">
  <si>
    <t>TEMPERATURA</t>
  </si>
  <si>
    <t>°C</t>
  </si>
  <si>
    <t>PRESSÃO</t>
  </si>
  <si>
    <t>Volume Específico</t>
  </si>
  <si>
    <t>LÍQUIDO</t>
  </si>
  <si>
    <t>VAPOR</t>
  </si>
  <si>
    <t>MPa</t>
  </si>
  <si>
    <t>y</t>
  </si>
  <si>
    <t>z</t>
  </si>
  <si>
    <t>Pressão (P)</t>
  </si>
  <si>
    <t>(x-1)</t>
  </si>
  <si>
    <t>ENERGIA INTERNA</t>
  </si>
  <si>
    <t>EVAP</t>
  </si>
  <si>
    <t>INTERPOLAÇÃO SIMPLES</t>
  </si>
  <si>
    <r>
      <t>m</t>
    </r>
    <r>
      <rPr>
        <b/>
        <vertAlign val="superscript"/>
        <sz val="11"/>
        <color theme="1"/>
        <rFont val="Arial Narrow"/>
        <family val="2"/>
      </rPr>
      <t>3</t>
    </r>
    <r>
      <rPr>
        <b/>
        <sz val="11"/>
        <color theme="1"/>
        <rFont val="Arial Narrow"/>
        <family val="2"/>
      </rPr>
      <t>/kg</t>
    </r>
  </si>
  <si>
    <t>Polinômio Interpolador (equação):</t>
  </si>
  <si>
    <t>x</t>
  </si>
  <si>
    <r>
      <rPr>
        <b/>
        <sz val="11"/>
        <color theme="1"/>
        <rFont val="Arial Narrow"/>
        <family val="2"/>
      </rPr>
      <t>2 =</t>
    </r>
    <r>
      <rPr>
        <sz val="11"/>
        <color theme="1"/>
        <rFont val="Arial Narrow"/>
        <family val="2"/>
      </rPr>
      <t xml:space="preserve"> DADO SUPERIOR = DADO POSTERIOR</t>
    </r>
  </si>
  <si>
    <r>
      <rPr>
        <b/>
        <sz val="11"/>
        <color theme="1"/>
        <rFont val="Arial Narrow"/>
        <family val="2"/>
      </rPr>
      <t xml:space="preserve">1 = </t>
    </r>
    <r>
      <rPr>
        <sz val="11"/>
        <color theme="1"/>
        <rFont val="Arial Narrow"/>
        <family val="2"/>
      </rPr>
      <t>DADO INFERIOR = DADO ANTERIOR</t>
    </r>
  </si>
  <si>
    <r>
      <t xml:space="preserve">Volume 
Específico </t>
    </r>
    <r>
      <rPr>
        <b/>
        <sz val="16"/>
        <color theme="1"/>
        <rFont val="Symbol"/>
        <family val="1"/>
        <charset val="2"/>
      </rPr>
      <t xml:space="preserve">(r </t>
    </r>
    <r>
      <rPr>
        <b/>
        <sz val="16"/>
        <color theme="1"/>
        <rFont val="Arial Narrow"/>
        <family val="2"/>
      </rPr>
      <t xml:space="preserve">)
Líquido </t>
    </r>
  </si>
  <si>
    <r>
      <t xml:space="preserve">Volume 
Específico </t>
    </r>
    <r>
      <rPr>
        <b/>
        <sz val="16"/>
        <color theme="1"/>
        <rFont val="Symbol"/>
        <family val="1"/>
        <charset val="2"/>
      </rPr>
      <t xml:space="preserve">(r </t>
    </r>
    <r>
      <rPr>
        <b/>
        <sz val="16"/>
        <color theme="1"/>
        <rFont val="Arial Narrow"/>
        <family val="2"/>
      </rPr>
      <t xml:space="preserve">)
Vapor </t>
    </r>
  </si>
  <si>
    <t>kJ/kg</t>
  </si>
  <si>
    <t>ANÁLISE DE VISCOSIDADE E DENSIDADE DE LICOR DE BAGAÇO DE CANA DE AÇÚCAR PRÉ-TRATADO</t>
  </si>
  <si>
    <t xml:space="preserve">Amostra </t>
  </si>
  <si>
    <t>Tempo (min)</t>
  </si>
  <si>
    <t>TEMPERATURA = 20ºC</t>
  </si>
  <si>
    <t>TEMPERATURA = 25ºC</t>
  </si>
  <si>
    <t>TEMPERATURA = 30ºC</t>
  </si>
  <si>
    <t>TEMPERATURA = 35ºC</t>
  </si>
  <si>
    <t>TEMPERATURA = 40ºC</t>
  </si>
  <si>
    <t>TEMPERATURA = 45ºC</t>
  </si>
  <si>
    <t>TEMPERATURA = 50ºC</t>
  </si>
  <si>
    <t>TEMPERATURA = 55ºC</t>
  </si>
  <si>
    <t>TEMPERATURA = 60ºC</t>
  </si>
  <si>
    <r>
      <t>Viscosidade Dinâmica (</t>
    </r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</rPr>
      <t>) mPa.s</t>
    </r>
  </si>
  <si>
    <r>
      <t>Densidade (</t>
    </r>
    <r>
      <rPr>
        <b/>
        <sz val="10"/>
        <rFont val="Symbol"/>
        <family val="1"/>
        <charset val="2"/>
      </rPr>
      <t>r</t>
    </r>
    <r>
      <rPr>
        <b/>
        <sz val="10"/>
        <rFont val="Arial"/>
        <family val="2"/>
      </rPr>
      <t>)  g/cm</t>
    </r>
    <r>
      <rPr>
        <b/>
        <vertAlign val="superscript"/>
        <sz val="10"/>
        <rFont val="Arial"/>
        <family val="2"/>
      </rPr>
      <t>3</t>
    </r>
  </si>
  <si>
    <t>1%10%-1 a</t>
  </si>
  <si>
    <t>1%10%-1 b</t>
  </si>
  <si>
    <t>1%10%-1 c</t>
  </si>
  <si>
    <t>1%10%-5 a</t>
  </si>
  <si>
    <t>1%10%-5 b</t>
  </si>
  <si>
    <t>1%10%-5 c</t>
  </si>
  <si>
    <t>1%10%-9 a</t>
  </si>
  <si>
    <t>1%10%-9 b</t>
  </si>
  <si>
    <t>1%10%-9 c</t>
  </si>
  <si>
    <t>1%10%-13 a</t>
  </si>
  <si>
    <t>1%10%-13 b</t>
  </si>
  <si>
    <t>1%10%-13 c</t>
  </si>
  <si>
    <t>1%10%-17 a</t>
  </si>
  <si>
    <t>1%10%-17 b</t>
  </si>
  <si>
    <t>1%10%-17 c</t>
  </si>
  <si>
    <t>1%10%-21 a</t>
  </si>
  <si>
    <t>1%10%-21 b</t>
  </si>
  <si>
    <t>1%10%-21 c</t>
  </si>
  <si>
    <t>1%10%-25 a</t>
  </si>
  <si>
    <t>1%10%-25 b</t>
  </si>
  <si>
    <t>1%10%-25 c</t>
  </si>
  <si>
    <t>1%10%-29 a</t>
  </si>
  <si>
    <t>1%10%-29 b</t>
  </si>
  <si>
    <t>1%10%-29 c</t>
  </si>
  <si>
    <r>
      <rPr>
        <b/>
        <sz val="11"/>
        <color theme="1"/>
        <rFont val="Arial Narrow"/>
        <family val="2"/>
      </rPr>
      <t xml:space="preserve">a) Energia Interna </t>
    </r>
    <r>
      <rPr>
        <sz val="11"/>
        <color theme="1"/>
        <rFont val="Arial Narrow"/>
        <family val="2"/>
      </rPr>
      <t>(kJ/kg) para líquido saturado em T = 352°C</t>
    </r>
  </si>
  <si>
    <t>Energia Interna</t>
  </si>
  <si>
    <t>EI</t>
  </si>
  <si>
    <r>
      <t xml:space="preserve">b) </t>
    </r>
    <r>
      <rPr>
        <b/>
        <sz val="11"/>
        <color theme="1"/>
        <rFont val="Arial Narrow"/>
        <family val="2"/>
      </rPr>
      <t xml:space="preserve">Entropia (kJ/kg) </t>
    </r>
    <r>
      <rPr>
        <sz val="11"/>
        <color theme="1"/>
        <rFont val="Arial Narrow"/>
        <family val="2"/>
      </rPr>
      <t xml:space="preserve"> para vapor saturado em </t>
    </r>
    <r>
      <rPr>
        <b/>
        <sz val="11"/>
        <color theme="1"/>
        <rFont val="Arial Narrow"/>
        <family val="2"/>
      </rPr>
      <t xml:space="preserve">P = 11,5 kPa </t>
    </r>
  </si>
  <si>
    <t>ENTROPIA</t>
  </si>
  <si>
    <t>Entropia</t>
  </si>
  <si>
    <t xml:space="preserve">En </t>
  </si>
  <si>
    <r>
      <t>C) Entalpia</t>
    </r>
    <r>
      <rPr>
        <b/>
        <sz val="11"/>
        <color theme="1"/>
        <rFont val="Arial Narrow"/>
        <family val="2"/>
      </rPr>
      <t xml:space="preserve"> (kJ/kg) </t>
    </r>
    <r>
      <rPr>
        <sz val="11"/>
        <color theme="1"/>
        <rFont val="Arial Narrow"/>
        <family val="2"/>
      </rPr>
      <t xml:space="preserve"> para vapor saturado em </t>
    </r>
    <r>
      <rPr>
        <b/>
        <sz val="11"/>
        <color theme="1"/>
        <rFont val="Arial Narrow"/>
        <family val="2"/>
      </rPr>
      <t>T = 322 ºC</t>
    </r>
  </si>
  <si>
    <t>ENTAPIA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</si>
</sst>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"/>
    <numFmt numFmtId="166" formatCode="0.000000"/>
    <numFmt numFmtId="167" formatCode="0.000"/>
    <numFmt numFmtId="168" formatCode="0.0"/>
    <numFmt numFmtId="169" formatCode="0.00000E+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vertAlign val="superscript"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Symbol"/>
      <family val="1"/>
      <charset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4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6" fontId="3" fillId="4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8" fontId="1" fillId="4" borderId="1" xfId="0" applyNumberFormat="1" applyFont="1" applyFill="1" applyBorder="1" applyAlignment="1">
      <alignment horizontal="center"/>
    </xf>
    <xf numFmtId="168" fontId="3" fillId="4" borderId="1" xfId="0" applyNumberFormat="1" applyFont="1" applyFill="1" applyBorder="1" applyAlignment="1">
      <alignment horizontal="center"/>
    </xf>
    <xf numFmtId="0" fontId="8" fillId="0" borderId="0" xfId="1" applyAlignment="1">
      <alignment vertical="center"/>
    </xf>
    <xf numFmtId="0" fontId="8" fillId="0" borderId="0" xfId="1" applyAlignment="1">
      <alignment horizontal="center" vertical="center"/>
    </xf>
    <xf numFmtId="0" fontId="8" fillId="0" borderId="0" xfId="1" applyAlignment="1">
      <alignment vertical="center" wrapText="1"/>
    </xf>
    <xf numFmtId="169" fontId="14" fillId="9" borderId="26" xfId="1" applyNumberFormat="1" applyFont="1" applyFill="1" applyBorder="1" applyAlignment="1">
      <alignment horizontal="center" vertical="center"/>
    </xf>
    <xf numFmtId="164" fontId="15" fillId="0" borderId="28" xfId="2" applyNumberFormat="1" applyFont="1" applyBorder="1" applyAlignment="1">
      <alignment horizontal="center" vertical="center"/>
    </xf>
    <xf numFmtId="169" fontId="14" fillId="9" borderId="29" xfId="1" applyNumberFormat="1" applyFont="1" applyFill="1" applyBorder="1" applyAlignment="1">
      <alignment horizontal="center" vertical="center"/>
    </xf>
    <xf numFmtId="164" fontId="15" fillId="0" borderId="30" xfId="2" applyNumberFormat="1" applyFont="1" applyBorder="1" applyAlignment="1">
      <alignment horizontal="center" vertical="center"/>
    </xf>
    <xf numFmtId="169" fontId="14" fillId="9" borderId="31" xfId="1" applyNumberFormat="1" applyFont="1" applyFill="1" applyBorder="1" applyAlignment="1">
      <alignment horizontal="center" vertical="center"/>
    </xf>
    <xf numFmtId="164" fontId="15" fillId="0" borderId="32" xfId="2" applyNumberFormat="1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165" fontId="15" fillId="0" borderId="19" xfId="2" applyNumberFormat="1" applyFont="1" applyBorder="1" applyAlignment="1">
      <alignment horizontal="center" vertical="center"/>
    </xf>
    <xf numFmtId="0" fontId="8" fillId="0" borderId="0" xfId="1"/>
    <xf numFmtId="0" fontId="2" fillId="2" borderId="1" xfId="0" applyFont="1" applyFill="1" applyBorder="1" applyAlignment="1">
      <alignment horizontal="center"/>
    </xf>
    <xf numFmtId="164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/>
    </xf>
    <xf numFmtId="165" fontId="15" fillId="0" borderId="1" xfId="2" applyNumberFormat="1" applyFont="1" applyBorder="1" applyAlignment="1">
      <alignment horizontal="center" vertical="center"/>
    </xf>
    <xf numFmtId="164" fontId="18" fillId="0" borderId="1" xfId="2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64" fontId="15" fillId="0" borderId="35" xfId="2" applyNumberFormat="1" applyFont="1" applyBorder="1" applyAlignment="1">
      <alignment horizontal="center" vertical="center"/>
    </xf>
    <xf numFmtId="165" fontId="15" fillId="0" borderId="35" xfId="2" applyNumberFormat="1" applyFont="1" applyBorder="1" applyAlignment="1">
      <alignment horizontal="center" vertical="center"/>
    </xf>
    <xf numFmtId="165" fontId="16" fillId="0" borderId="35" xfId="2" applyNumberFormat="1" applyFont="1" applyFill="1" applyBorder="1" applyAlignment="1">
      <alignment horizontal="center" vertical="center"/>
    </xf>
    <xf numFmtId="165" fontId="16" fillId="0" borderId="3" xfId="2" applyNumberFormat="1" applyFont="1" applyFill="1" applyBorder="1" applyAlignment="1">
      <alignment horizontal="center" vertical="center"/>
    </xf>
    <xf numFmtId="165" fontId="15" fillId="0" borderId="3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164" fontId="15" fillId="0" borderId="14" xfId="2" applyNumberFormat="1" applyFont="1" applyFill="1" applyBorder="1" applyAlignment="1">
      <alignment horizontal="center" vertical="center"/>
    </xf>
    <xf numFmtId="164" fontId="15" fillId="0" borderId="14" xfId="2" applyNumberFormat="1" applyFont="1" applyBorder="1" applyAlignment="1">
      <alignment horizontal="center" vertical="center"/>
    </xf>
    <xf numFmtId="165" fontId="15" fillId="0" borderId="14" xfId="2" applyNumberFormat="1" applyFont="1" applyFill="1" applyBorder="1" applyAlignment="1">
      <alignment horizontal="center" vertical="center"/>
    </xf>
    <xf numFmtId="165" fontId="16" fillId="0" borderId="14" xfId="2" applyNumberFormat="1" applyFont="1" applyFill="1" applyBorder="1" applyAlignment="1">
      <alignment horizontal="center" vertical="center"/>
    </xf>
    <xf numFmtId="165" fontId="15" fillId="0" borderId="14" xfId="2" applyNumberFormat="1" applyFont="1" applyBorder="1" applyAlignment="1">
      <alignment horizontal="center" vertical="center"/>
    </xf>
    <xf numFmtId="164" fontId="15" fillId="0" borderId="19" xfId="2" applyNumberFormat="1" applyFont="1" applyFill="1" applyBorder="1" applyAlignment="1">
      <alignment horizontal="center" vertical="center"/>
    </xf>
    <xf numFmtId="164" fontId="15" fillId="0" borderId="19" xfId="2" applyNumberFormat="1" applyFont="1" applyBorder="1" applyAlignment="1">
      <alignment horizontal="center" vertical="center"/>
    </xf>
    <xf numFmtId="165" fontId="16" fillId="0" borderId="19" xfId="2" applyNumberFormat="1" applyFont="1" applyFill="1" applyBorder="1" applyAlignment="1">
      <alignment horizontal="center" vertical="center"/>
    </xf>
    <xf numFmtId="164" fontId="18" fillId="0" borderId="14" xfId="2" applyNumberFormat="1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164" fontId="18" fillId="0" borderId="19" xfId="2" applyNumberFormat="1" applyFont="1" applyFill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164" fontId="18" fillId="0" borderId="35" xfId="2" applyNumberFormat="1" applyFont="1" applyFill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164" fontId="15" fillId="0" borderId="36" xfId="2" applyNumberFormat="1" applyFont="1" applyBorder="1" applyAlignment="1">
      <alignment horizontal="center" vertical="center"/>
    </xf>
    <xf numFmtId="165" fontId="15" fillId="2" borderId="1" xfId="2" applyNumberFormat="1" applyFont="1" applyFill="1" applyBorder="1" applyAlignment="1">
      <alignment horizontal="center" vertical="center"/>
    </xf>
    <xf numFmtId="164" fontId="15" fillId="2" borderId="1" xfId="2" applyNumberFormat="1" applyFont="1" applyFill="1" applyBorder="1" applyAlignment="1">
      <alignment horizontal="center" vertical="center"/>
    </xf>
    <xf numFmtId="165" fontId="15" fillId="2" borderId="14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horizontal="center" vertical="center"/>
    </xf>
    <xf numFmtId="165" fontId="15" fillId="2" borderId="19" xfId="2" applyNumberFormat="1" applyFont="1" applyFill="1" applyBorder="1" applyAlignment="1">
      <alignment horizontal="center" vertical="center"/>
    </xf>
    <xf numFmtId="164" fontId="15" fillId="2" borderId="19" xfId="2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Fill="1" applyBorder="1" applyAlignment="1">
      <alignment horizontal="center"/>
    </xf>
    <xf numFmtId="168" fontId="1" fillId="0" borderId="1" xfId="0" applyNumberFormat="1" applyFont="1" applyFill="1" applyBorder="1" applyAlignment="1">
      <alignment horizontal="center"/>
    </xf>
    <xf numFmtId="168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8" fontId="1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0" fontId="10" fillId="6" borderId="7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1" fillId="6" borderId="21" xfId="1" applyFont="1" applyFill="1" applyBorder="1" applyAlignment="1">
      <alignment horizontal="center" vertical="center" textRotation="90" wrapText="1"/>
    </xf>
    <xf numFmtId="0" fontId="11" fillId="6" borderId="24" xfId="1" applyFont="1" applyFill="1" applyBorder="1" applyAlignment="1">
      <alignment horizontal="center" vertical="center" textRotation="90" wrapText="1"/>
    </xf>
    <xf numFmtId="0" fontId="10" fillId="7" borderId="22" xfId="1" applyFont="1" applyFill="1" applyBorder="1" applyAlignment="1">
      <alignment horizontal="center" vertical="center" wrapText="1"/>
    </xf>
    <xf numFmtId="0" fontId="8" fillId="7" borderId="23" xfId="1" applyFill="1" applyBorder="1" applyAlignment="1">
      <alignment horizontal="center" vertical="center" wrapText="1"/>
    </xf>
    <xf numFmtId="0" fontId="10" fillId="8" borderId="12" xfId="1" applyFont="1" applyFill="1" applyBorder="1" applyAlignment="1">
      <alignment horizontal="center" vertical="center" textRotation="90" wrapText="1"/>
    </xf>
    <xf numFmtId="0" fontId="10" fillId="8" borderId="33" xfId="1" applyFont="1" applyFill="1" applyBorder="1" applyAlignment="1">
      <alignment horizontal="center" vertical="center" textRotation="90" wrapText="1"/>
    </xf>
    <xf numFmtId="0" fontId="10" fillId="8" borderId="25" xfId="1" applyFont="1" applyFill="1" applyBorder="1" applyAlignment="1">
      <alignment horizontal="center" vertical="center" textRotation="90" wrapText="1"/>
    </xf>
    <xf numFmtId="0" fontId="10" fillId="8" borderId="34" xfId="1" applyFont="1" applyFill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9" fillId="9" borderId="27" xfId="1" applyFont="1" applyFill="1" applyBorder="1" applyAlignment="1">
      <alignment horizontal="center" vertical="center"/>
    </xf>
    <xf numFmtId="0" fontId="19" fillId="9" borderId="16" xfId="1" applyFont="1" applyFill="1" applyBorder="1" applyAlignment="1">
      <alignment horizontal="center" vertical="center"/>
    </xf>
    <xf numFmtId="0" fontId="19" fillId="9" borderId="17" xfId="1" applyFont="1" applyFill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9" fillId="9" borderId="18" xfId="1" applyFont="1" applyFill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6" fillId="10" borderId="22" xfId="1" applyFont="1" applyFill="1" applyBorder="1" applyAlignment="1">
      <alignment horizontal="center" vertical="center" wrapText="1"/>
    </xf>
    <xf numFmtId="0" fontId="17" fillId="10" borderId="23" xfId="1" applyFont="1" applyFill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FF9999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102534</xdr:colOff>
      <xdr:row>30</xdr:row>
      <xdr:rowOff>83484</xdr:rowOff>
    </xdr:from>
    <xdr:ext cx="1265924" cy="366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043828" y="1346013"/>
              <a:ext cx="1265924" cy="366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1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b>
                        </m:sSub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BF8DFC41-8C10-7077-D2CF-58D9F844FC04}"/>
                </a:ext>
              </a:extLst>
            </xdr:cNvPr>
            <xdr:cNvSpPr txBox="1"/>
          </xdr:nvSpPr>
          <xdr:spPr>
            <a:xfrm>
              <a:off x="1043828" y="1346013"/>
              <a:ext cx="1265924" cy="366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(𝑻_𝟐  −𝑻_𝟏)/(𝑻_𝟐−𝑻_𝒙 )</a:t>
              </a:r>
              <a:r>
                <a:rPr lang="pt-BR" sz="1100" b="1" i="0">
                  <a:latin typeface="Cambria Math" panose="02040503050406030204" pitchFamily="18" charset="0"/>
                </a:rPr>
                <a:t>=(</a:t>
              </a:r>
              <a:r>
                <a:rPr lang="pt-B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𝝆_</a:t>
              </a:r>
              <a:r>
                <a:rPr lang="pt-BR" sz="1100" b="1" i="0">
                  <a:latin typeface="Cambria Math" panose="02040503050406030204" pitchFamily="18" charset="0"/>
                </a:rPr>
                <a:t>𝟐  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𝝆_𝟏  )/(𝝆_𝟐  −𝝆_𝒚  )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0</xdr:col>
      <xdr:colOff>224117</xdr:colOff>
      <xdr:row>12</xdr:row>
      <xdr:rowOff>22412</xdr:rowOff>
    </xdr:from>
    <xdr:ext cx="1823191" cy="502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24117" y="2592294"/>
              <a:ext cx="1823191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85FE78D8-1B1B-4AE5-BFD8-FC8FF49B8D58}"/>
                </a:ext>
              </a:extLst>
            </xdr:cNvPr>
            <xdr:cNvSpPr txBox="1"/>
          </xdr:nvSpPr>
          <xdr:spPr>
            <a:xfrm>
              <a:off x="224117" y="2592294"/>
              <a:ext cx="1823191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(𝑻_𝟐  −𝑻_𝟏)/(𝑻_𝟐−𝑻_𝒙 )</a:t>
              </a:r>
              <a:r>
                <a:rPr lang="pt-BR" sz="1600" b="1" i="0">
                  <a:latin typeface="Cambria Math" panose="02040503050406030204" pitchFamily="18" charset="0"/>
                </a:rPr>
                <a:t>=(𝑷_𝟐  −</a:t>
              </a:r>
              <a:r>
                <a:rPr lang="pt-BR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𝑷_𝟏)/(𝑷_𝟐−𝑷_𝒙 )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4</xdr:col>
      <xdr:colOff>0</xdr:colOff>
      <xdr:row>30</xdr:row>
      <xdr:rowOff>0</xdr:rowOff>
    </xdr:from>
    <xdr:ext cx="2077556" cy="371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aixaDeTexto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2779059" y="1494118"/>
              <a:ext cx="2077556" cy="371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200 −195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200−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98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0,12736 −0,14105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,12736−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5" name="CaixaDeTexto 24">
              <a:extLst>
                <a:ext uri="{FF2B5EF4-FFF2-40B4-BE49-F238E27FC236}">
                  <a16:creationId xmlns:a16="http://schemas.microsoft.com/office/drawing/2014/main" id="{0E0E5B1B-615F-4D84-813F-9DFDE816098F}"/>
                </a:ext>
              </a:extLst>
            </xdr:cNvPr>
            <xdr:cNvSpPr txBox="1"/>
          </xdr:nvSpPr>
          <xdr:spPr>
            <a:xfrm>
              <a:off x="2779059" y="1494118"/>
              <a:ext cx="2077556" cy="371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200 −195)/(200−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98)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 panose="02040503050406030204" pitchFamily="18" charset="0"/>
                </a:rPr>
                <a:t>0,12736 −0,14105)/(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,12736−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31</xdr:row>
      <xdr:rowOff>0</xdr:rowOff>
    </xdr:from>
    <xdr:ext cx="1145378" cy="3711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2779059" y="2024529"/>
              <a:ext cx="1145378" cy="371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0,01369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,12736−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A9082976-700B-4183-B78A-5A0BC1FA5151}"/>
                </a:ext>
              </a:extLst>
            </xdr:cNvPr>
            <xdr:cNvSpPr txBox="1"/>
          </xdr:nvSpPr>
          <xdr:spPr>
            <a:xfrm>
              <a:off x="2779059" y="2024529"/>
              <a:ext cx="1145378" cy="371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5/2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(−</a:t>
              </a:r>
              <a:r>
                <a:rPr lang="pt-BR" sz="1100" b="0" i="0">
                  <a:latin typeface="Cambria Math" panose="02040503050406030204" pitchFamily="18" charset="0"/>
                </a:rPr>
                <a:t>0,01369)/(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,12736−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4</xdr:col>
      <xdr:colOff>56964</xdr:colOff>
      <xdr:row>31</xdr:row>
      <xdr:rowOff>0</xdr:rowOff>
    </xdr:from>
    <xdr:to>
      <xdr:col>4</xdr:col>
      <xdr:colOff>418353</xdr:colOff>
      <xdr:row>32</xdr:row>
      <xdr:rowOff>164354</xdr:rowOff>
    </xdr:to>
    <xdr:sp macro="" textlink="">
      <xdr:nvSpPr>
        <xdr:cNvPr id="27" name="Sinal de Multiplicaçã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448611" y="1998757"/>
          <a:ext cx="361389" cy="361950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0</xdr:colOff>
      <xdr:row>34</xdr:row>
      <xdr:rowOff>0</xdr:rowOff>
    </xdr:from>
    <xdr:ext cx="2214709" cy="1969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/>
          </xdr:nvSpPr>
          <xdr:spPr>
            <a:xfrm>
              <a:off x="2779059" y="2562412"/>
              <a:ext cx="2214709" cy="1969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,12736−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=−0,01369∗2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E3ED6EAC-B753-4B10-9A8E-14F5543A58C3}"/>
                </a:ext>
              </a:extLst>
            </xdr:cNvPr>
            <xdr:cNvSpPr txBox="1"/>
          </xdr:nvSpPr>
          <xdr:spPr>
            <a:xfrm>
              <a:off x="2779059" y="2562412"/>
              <a:ext cx="2214709" cy="1969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,12736−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)=−0,01369∗2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35</xdr:row>
      <xdr:rowOff>0</xdr:rowOff>
    </xdr:from>
    <xdr:ext cx="1670201" cy="185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/>
          </xdr:nvSpPr>
          <xdr:spPr>
            <a:xfrm>
              <a:off x="2779059" y="2741706"/>
              <a:ext cx="1670201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,6368−5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=−0,02738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BA588436-02A1-4C55-9739-FAFB9F283458}"/>
                </a:ext>
              </a:extLst>
            </xdr:cNvPr>
            <xdr:cNvSpPr txBox="1"/>
          </xdr:nvSpPr>
          <xdr:spPr>
            <a:xfrm>
              <a:off x="2779059" y="2741706"/>
              <a:ext cx="1670201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,6368−5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=−0,02738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36</xdr:row>
      <xdr:rowOff>0</xdr:rowOff>
    </xdr:from>
    <xdr:ext cx="1775614" cy="185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 txBox="1"/>
          </xdr:nvSpPr>
          <xdr:spPr>
            <a:xfrm>
              <a:off x="2779059" y="2921000"/>
              <a:ext cx="1775614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=−0,02738−0,6368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D2928B85-C42B-4FD3-8290-18B0125382BE}"/>
                </a:ext>
              </a:extLst>
            </xdr:cNvPr>
            <xdr:cNvSpPr txBox="1"/>
          </xdr:nvSpPr>
          <xdr:spPr>
            <a:xfrm>
              <a:off x="2779059" y="2921000"/>
              <a:ext cx="1775614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=−0,02738−0,6368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37</xdr:row>
      <xdr:rowOff>0</xdr:rowOff>
    </xdr:from>
    <xdr:ext cx="1188082" cy="185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 txBox="1"/>
          </xdr:nvSpPr>
          <xdr:spPr>
            <a:xfrm>
              <a:off x="2779059" y="3100294"/>
              <a:ext cx="1188082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=−0,66418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5E7D6C8A-CF79-49C7-AF2E-6D890C327614}"/>
                </a:ext>
              </a:extLst>
            </xdr:cNvPr>
            <xdr:cNvSpPr txBox="1"/>
          </xdr:nvSpPr>
          <xdr:spPr>
            <a:xfrm>
              <a:off x="2779059" y="3100294"/>
              <a:ext cx="1188082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=−0,66418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38</xdr:row>
      <xdr:rowOff>0</xdr:rowOff>
    </xdr:from>
    <xdr:ext cx="899157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2779059" y="3279588"/>
              <a:ext cx="89915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0,66418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den>
                    </m:f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91171317-3528-4BAF-93DE-68C958D631BE}"/>
                </a:ext>
              </a:extLst>
            </xdr:cNvPr>
            <xdr:cNvSpPr txBox="1"/>
          </xdr:nvSpPr>
          <xdr:spPr>
            <a:xfrm>
              <a:off x="2779059" y="3279588"/>
              <a:ext cx="89915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=0,66418/5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425822</xdr:colOff>
      <xdr:row>38</xdr:row>
      <xdr:rowOff>89647</xdr:rowOff>
    </xdr:from>
    <xdr:ext cx="1350305" cy="185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CaixaDeTexto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3817469" y="3369235"/>
              <a:ext cx="1350305" cy="185115"/>
            </a:xfrm>
            <a:prstGeom prst="rect">
              <a:avLst/>
            </a:prstGeom>
            <a:solidFill>
              <a:srgbClr val="00B0F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𝟏𝟑𝟖𝟒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𝐦𝟑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/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𝐤𝐠</m:t>
                    </m:r>
                  </m:oMath>
                </m:oMathPara>
              </a14:m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4" name="CaixaDeTexto 33">
              <a:extLst>
                <a:ext uri="{FF2B5EF4-FFF2-40B4-BE49-F238E27FC236}">
                  <a16:creationId xmlns:a16="http://schemas.microsoft.com/office/drawing/2014/main" id="{C86B80C9-DBE3-4B30-8778-AF7529A9C5A9}"/>
                </a:ext>
              </a:extLst>
            </xdr:cNvPr>
            <xdr:cNvSpPr txBox="1"/>
          </xdr:nvSpPr>
          <xdr:spPr>
            <a:xfrm>
              <a:off x="3817469" y="3369235"/>
              <a:ext cx="1350305" cy="185115"/>
            </a:xfrm>
            <a:prstGeom prst="rect">
              <a:avLst/>
            </a:prstGeom>
            <a:solidFill>
              <a:srgbClr val="00B0F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𝝆_𝒚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=𝟎,𝟏𝟑𝟖𝟒 𝐦𝟑/𝐤𝐠</a:t>
              </a:r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249811</xdr:colOff>
      <xdr:row>2</xdr:row>
      <xdr:rowOff>27348</xdr:rowOff>
    </xdr:from>
    <xdr:ext cx="2970878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3028870" y="393407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1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9D16B4C3-E088-4B0E-BD35-2CE5EABBDBEA}"/>
                </a:ext>
              </a:extLst>
            </xdr:cNvPr>
            <xdr:cNvSpPr txBox="1"/>
          </xdr:nvSpPr>
          <xdr:spPr>
            <a:xfrm>
              <a:off x="3028870" y="393407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(〖𝑫𝒂𝒅𝒐〗_𝑺𝑼𝑷  −〖𝑫𝑨𝑫𝑶〗_𝑰𝑵𝑭)/(〖𝑫𝒂𝒅𝒐〗_𝑺𝑼𝑷−〖𝑫𝑨𝑫𝑶〗_𝒙 )</a:t>
              </a:r>
              <a:r>
                <a:rPr lang="pt-BR" sz="1100" b="1" i="0">
                  <a:latin typeface="Cambria Math" panose="02040503050406030204" pitchFamily="18" charset="0"/>
                </a:rPr>
                <a:t>=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(〖𝑫𝒂𝒅𝒐〗_𝑺𝑼𝑷  −〖𝑫𝑨𝑫𝑶〗_𝑰𝑵𝑭)/(〖𝑫𝒂𝒅𝒐〗_𝑺𝑼𝑷−〖𝑫𝑨𝑫𝑶〗_𝒙 )</a:t>
              </a:r>
              <a:endParaRPr lang="pt-BR" sz="1100" b="1"/>
            </a:p>
          </xdr:txBody>
        </xdr:sp>
      </mc:Fallback>
    </mc:AlternateContent>
    <xdr:clientData/>
  </xdr:oneCellAnchor>
  <xdr:twoCellAnchor>
    <xdr:from>
      <xdr:col>4</xdr:col>
      <xdr:colOff>34552</xdr:colOff>
      <xdr:row>31</xdr:row>
      <xdr:rowOff>0</xdr:rowOff>
    </xdr:from>
    <xdr:to>
      <xdr:col>4</xdr:col>
      <xdr:colOff>395941</xdr:colOff>
      <xdr:row>32</xdr:row>
      <xdr:rowOff>164354</xdr:rowOff>
    </xdr:to>
    <xdr:sp macro="" textlink="">
      <xdr:nvSpPr>
        <xdr:cNvPr id="40" name="Sinal de Multiplicaçã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813611" y="2024529"/>
          <a:ext cx="361389" cy="343649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209176</xdr:colOff>
      <xdr:row>23</xdr:row>
      <xdr:rowOff>156882</xdr:rowOff>
    </xdr:from>
    <xdr:ext cx="1841466" cy="5025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CaixaDeTexto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209176" y="5020235"/>
              <a:ext cx="1841466" cy="5025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𝒛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41" name="CaixaDeTexto 40">
              <a:extLst>
                <a:ext uri="{FF2B5EF4-FFF2-40B4-BE49-F238E27FC236}">
                  <a16:creationId xmlns:a16="http://schemas.microsoft.com/office/drawing/2014/main" id="{FFE64D51-D421-4D31-8409-6DC7116B055F}"/>
                </a:ext>
              </a:extLst>
            </xdr:cNvPr>
            <xdr:cNvSpPr txBox="1"/>
          </xdr:nvSpPr>
          <xdr:spPr>
            <a:xfrm>
              <a:off x="209176" y="5020235"/>
              <a:ext cx="1841466" cy="5025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(𝑻_𝟐  −𝑻_𝟏)/(𝑻_𝟐−𝑻_𝒙 )</a:t>
              </a:r>
              <a:r>
                <a:rPr lang="pt-BR" sz="1600" b="1" i="0">
                  <a:latin typeface="Cambria Math" panose="02040503050406030204" pitchFamily="18" charset="0"/>
                </a:rPr>
                <a:t>=(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𝝆_</a:t>
              </a:r>
              <a:r>
                <a:rPr lang="pt-BR" sz="1600" b="1" i="0">
                  <a:latin typeface="Cambria Math" panose="02040503050406030204" pitchFamily="18" charset="0"/>
                </a:rPr>
                <a:t>𝟐  −</a:t>
              </a:r>
              <a:r>
                <a:rPr lang="pt-BR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𝝆_𝟏  )/(𝝆_𝟐  −𝝆_𝒛  )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4</xdr:col>
      <xdr:colOff>0</xdr:colOff>
      <xdr:row>19</xdr:row>
      <xdr:rowOff>0</xdr:rowOff>
    </xdr:from>
    <xdr:ext cx="2233753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CaixaDeTexto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2779059" y="3824941"/>
              <a:ext cx="2233753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200 −195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200−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98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,001156 −0,001149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,001156−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𝒛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2" name="CaixaDeTexto 41">
              <a:extLst>
                <a:ext uri="{FF2B5EF4-FFF2-40B4-BE49-F238E27FC236}">
                  <a16:creationId xmlns:a16="http://schemas.microsoft.com/office/drawing/2014/main" id="{298FB91C-8ED0-49D2-82CB-EB754E4240DA}"/>
                </a:ext>
              </a:extLst>
            </xdr:cNvPr>
            <xdr:cNvSpPr txBox="1"/>
          </xdr:nvSpPr>
          <xdr:spPr>
            <a:xfrm>
              <a:off x="2779059" y="3824941"/>
              <a:ext cx="2233753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200 −195)/(200−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98)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(0</a:t>
              </a:r>
              <a:r>
                <a:rPr lang="pt-BR" sz="1100" b="0" i="0">
                  <a:latin typeface="Cambria Math" panose="02040503050406030204" pitchFamily="18" charset="0"/>
                </a:rPr>
                <a:t>,001156 −0,001149)/(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,001156−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20</xdr:row>
      <xdr:rowOff>0</xdr:rowOff>
    </xdr:from>
    <xdr:ext cx="1215141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2779059" y="4355353"/>
              <a:ext cx="1215141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,000007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,001156−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𝒛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B2F6B7DA-5B38-48F3-9EFB-C3430E9879F9}"/>
                </a:ext>
              </a:extLst>
            </xdr:cNvPr>
            <xdr:cNvSpPr txBox="1"/>
          </xdr:nvSpPr>
          <xdr:spPr>
            <a:xfrm>
              <a:off x="2779059" y="4355353"/>
              <a:ext cx="1215141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5/2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0</a:t>
              </a:r>
              <a:r>
                <a:rPr lang="pt-BR" sz="1100" b="0" i="0">
                  <a:latin typeface="Cambria Math" panose="02040503050406030204" pitchFamily="18" charset="0"/>
                </a:rPr>
                <a:t>,000007/(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,001156−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4</xdr:col>
      <xdr:colOff>56964</xdr:colOff>
      <xdr:row>20</xdr:row>
      <xdr:rowOff>0</xdr:rowOff>
    </xdr:from>
    <xdr:to>
      <xdr:col>4</xdr:col>
      <xdr:colOff>418353</xdr:colOff>
      <xdr:row>21</xdr:row>
      <xdr:rowOff>164354</xdr:rowOff>
    </xdr:to>
    <xdr:sp macro="" textlink="">
      <xdr:nvSpPr>
        <xdr:cNvPr id="44" name="Sinal de Multiplicaçã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836023" y="1837765"/>
          <a:ext cx="361389" cy="343648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0</xdr:colOff>
      <xdr:row>23</xdr:row>
      <xdr:rowOff>0</xdr:rowOff>
    </xdr:from>
    <xdr:ext cx="224753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CaixaDeTexto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2779059" y="4893235"/>
              <a:ext cx="22475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,001156−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𝝆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𝒛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=0,000007∗2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5" name="CaixaDeTexto 44">
              <a:extLst>
                <a:ext uri="{FF2B5EF4-FFF2-40B4-BE49-F238E27FC236}">
                  <a16:creationId xmlns:a16="http://schemas.microsoft.com/office/drawing/2014/main" id="{13EA7897-28E3-4EF5-97CF-78729E5C2412}"/>
                </a:ext>
              </a:extLst>
            </xdr:cNvPr>
            <xdr:cNvSpPr txBox="1"/>
          </xdr:nvSpPr>
          <xdr:spPr>
            <a:xfrm>
              <a:off x="2779059" y="4893235"/>
              <a:ext cx="22475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,001156−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)=0,000007∗2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24</xdr:row>
      <xdr:rowOff>0</xdr:rowOff>
    </xdr:from>
    <xdr:ext cx="17126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CaixaDeTexto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779059" y="5072529"/>
              <a:ext cx="17126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,00578−5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=0,000014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6" name="CaixaDeTexto 45">
              <a:extLst>
                <a:ext uri="{FF2B5EF4-FFF2-40B4-BE49-F238E27FC236}">
                  <a16:creationId xmlns:a16="http://schemas.microsoft.com/office/drawing/2014/main" id="{A5FCC694-51BA-4B28-B2C4-7F80EE2EE25D}"/>
                </a:ext>
              </a:extLst>
            </xdr:cNvPr>
            <xdr:cNvSpPr txBox="1"/>
          </xdr:nvSpPr>
          <xdr:spPr>
            <a:xfrm>
              <a:off x="2779059" y="5072529"/>
              <a:ext cx="17126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,00578−5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=0,000014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25</xdr:row>
      <xdr:rowOff>0</xdr:rowOff>
    </xdr:from>
    <xdr:ext cx="181806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CaixaDeTexto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2779059" y="5251824"/>
              <a:ext cx="181806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=0,000014−0,00578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7" name="CaixaDeTexto 46">
              <a:extLst>
                <a:ext uri="{FF2B5EF4-FFF2-40B4-BE49-F238E27FC236}">
                  <a16:creationId xmlns:a16="http://schemas.microsoft.com/office/drawing/2014/main" id="{4DEDA7ED-8254-49FD-A749-FBC5FB4DEF19}"/>
                </a:ext>
              </a:extLst>
            </xdr:cNvPr>
            <xdr:cNvSpPr txBox="1"/>
          </xdr:nvSpPr>
          <xdr:spPr>
            <a:xfrm>
              <a:off x="2779059" y="5251824"/>
              <a:ext cx="181806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=0,000014−0,00578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26</xdr:row>
      <xdr:rowOff>0</xdr:rowOff>
    </xdr:from>
    <xdr:ext cx="12578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2779059" y="5431118"/>
              <a:ext cx="12578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=−0,005766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B5658EBE-7EE3-48A2-B666-F77C90DC8AE4}"/>
                </a:ext>
              </a:extLst>
            </xdr:cNvPr>
            <xdr:cNvSpPr txBox="1"/>
          </xdr:nvSpPr>
          <xdr:spPr>
            <a:xfrm>
              <a:off x="2779059" y="5431118"/>
              <a:ext cx="12578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=−0,005766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27</xdr:row>
      <xdr:rowOff>0</xdr:rowOff>
    </xdr:from>
    <xdr:ext cx="999954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CaixaDeTexto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2779059" y="5610412"/>
              <a:ext cx="999954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0,005766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den>
                    </m:f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0" name="CaixaDeTexto 49">
              <a:extLst>
                <a:ext uri="{FF2B5EF4-FFF2-40B4-BE49-F238E27FC236}">
                  <a16:creationId xmlns:a16="http://schemas.microsoft.com/office/drawing/2014/main" id="{79AA758F-F68D-4F41-98D2-36A9753615B3}"/>
                </a:ext>
              </a:extLst>
            </xdr:cNvPr>
            <xdr:cNvSpPr txBox="1"/>
          </xdr:nvSpPr>
          <xdr:spPr>
            <a:xfrm>
              <a:off x="2779059" y="5610412"/>
              <a:ext cx="999954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=0,005766/5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425822</xdr:colOff>
      <xdr:row>27</xdr:row>
      <xdr:rowOff>89647</xdr:rowOff>
    </xdr:from>
    <xdr:ext cx="151073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CaixaDeTexto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3817469" y="5700059"/>
              <a:ext cx="1510734" cy="172227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𝝆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</m:sub>
                    </m:sSub>
                    <m:r>
                      <a:rPr lang="pt-BR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𝟎𝟎𝟏𝟓𝟑𝟐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𝐦𝟑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/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𝐤𝐠</m:t>
                    </m:r>
                  </m:oMath>
                </m:oMathPara>
              </a14:m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1" name="CaixaDeTexto 50">
              <a:extLst>
                <a:ext uri="{FF2B5EF4-FFF2-40B4-BE49-F238E27FC236}">
                  <a16:creationId xmlns:a16="http://schemas.microsoft.com/office/drawing/2014/main" id="{06C90F28-1225-414C-9613-E5ECB521AB54}"/>
                </a:ext>
              </a:extLst>
            </xdr:cNvPr>
            <xdr:cNvSpPr txBox="1"/>
          </xdr:nvSpPr>
          <xdr:spPr>
            <a:xfrm>
              <a:off x="3817469" y="5700059"/>
              <a:ext cx="1510734" cy="172227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𝝆_𝒛  </a:t>
              </a:r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=𝟎,𝟎𝟎𝟏𝟓𝟑𝟐 𝐦𝟑/𝐤𝐠</a:t>
              </a:r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8</xdr:row>
      <xdr:rowOff>0</xdr:rowOff>
    </xdr:from>
    <xdr:ext cx="1921360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0" name="CaixaDeTexto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SpPr txBox="1"/>
          </xdr:nvSpPr>
          <xdr:spPr>
            <a:xfrm>
              <a:off x="2767724" y="1488966"/>
              <a:ext cx="1921360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200 −195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200−</m:t>
                        </m:r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98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,5538 −1,3978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,5538−</m:t>
                        </m:r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90" name="CaixaDeTexto 89">
              <a:extLst>
                <a:ext uri="{FF2B5EF4-FFF2-40B4-BE49-F238E27FC236}">
                  <a16:creationId xmlns:a16="http://schemas.microsoft.com/office/drawing/2014/main" id="{B7CCD46E-5820-486F-947E-DB1BAF7279AB}"/>
                </a:ext>
              </a:extLst>
            </xdr:cNvPr>
            <xdr:cNvSpPr txBox="1"/>
          </xdr:nvSpPr>
          <xdr:spPr>
            <a:xfrm>
              <a:off x="2767724" y="1488966"/>
              <a:ext cx="1921360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200 −195)/(200−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98)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(1</a:t>
              </a:r>
              <a:r>
                <a:rPr lang="pt-BR" sz="1100" b="0" i="0">
                  <a:latin typeface="Cambria Math" panose="02040503050406030204" pitchFamily="18" charset="0"/>
                </a:rPr>
                <a:t>,5538 −1,3978)/(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,5538−𝑃_𝑥 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9</xdr:row>
      <xdr:rowOff>0</xdr:rowOff>
    </xdr:from>
    <xdr:ext cx="1010598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CaixaDeTexto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 txBox="1"/>
          </xdr:nvSpPr>
          <xdr:spPr>
            <a:xfrm>
              <a:off x="2779059" y="4168588"/>
              <a:ext cx="101059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,1560</m:t>
                        </m:r>
                      </m:num>
                      <m:den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,5538−</m:t>
                        </m:r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91" name="CaixaDeTexto 90">
              <a:extLst>
                <a:ext uri="{FF2B5EF4-FFF2-40B4-BE49-F238E27FC236}">
                  <a16:creationId xmlns:a16="http://schemas.microsoft.com/office/drawing/2014/main" id="{A3EBBE4D-96D8-48D5-B4AD-B4A1D6FDAC1C}"/>
                </a:ext>
              </a:extLst>
            </xdr:cNvPr>
            <xdr:cNvSpPr txBox="1"/>
          </xdr:nvSpPr>
          <xdr:spPr>
            <a:xfrm>
              <a:off x="2779059" y="4168588"/>
              <a:ext cx="101059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5/2</a:t>
              </a:r>
              <a:r>
                <a:rPr lang="pt-BR" sz="1100" b="0" i="0">
                  <a:latin typeface="Cambria Math" panose="02040503050406030204" pitchFamily="18" charset="0"/>
                </a:rPr>
                <a:t>=</a:t>
              </a:r>
              <a:r>
                <a:rPr lang="pt-BR" sz="1100" i="0">
                  <a:latin typeface="Cambria Math" panose="02040503050406030204" pitchFamily="18" charset="0"/>
                </a:rPr>
                <a:t>0</a:t>
              </a:r>
              <a:r>
                <a:rPr lang="pt-BR" sz="1100" b="0" i="0">
                  <a:latin typeface="Cambria Math" panose="02040503050406030204" pitchFamily="18" charset="0"/>
                </a:rPr>
                <a:t>,1560/(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,5538−𝑃_𝑥 )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4</xdr:col>
      <xdr:colOff>56964</xdr:colOff>
      <xdr:row>9</xdr:row>
      <xdr:rowOff>0</xdr:rowOff>
    </xdr:from>
    <xdr:to>
      <xdr:col>4</xdr:col>
      <xdr:colOff>418353</xdr:colOff>
      <xdr:row>10</xdr:row>
      <xdr:rowOff>164354</xdr:rowOff>
    </xdr:to>
    <xdr:sp macro="" textlink="">
      <xdr:nvSpPr>
        <xdr:cNvPr id="92" name="Sinal de Multiplicação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836023" y="4168588"/>
          <a:ext cx="361389" cy="343648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0</xdr:colOff>
      <xdr:row>12</xdr:row>
      <xdr:rowOff>0</xdr:rowOff>
    </xdr:from>
    <xdr:ext cx="188109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CaixaDeTexto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2779059" y="4706471"/>
              <a:ext cx="188109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,5538−</m:t>
                        </m:r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e>
                    </m:d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=0,1560∗2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93" name="CaixaDeTexto 92">
              <a:extLst>
                <a:ext uri="{FF2B5EF4-FFF2-40B4-BE49-F238E27FC236}">
                  <a16:creationId xmlns:a16="http://schemas.microsoft.com/office/drawing/2014/main" id="{B129F946-8B71-4F48-ACF4-E6872CB31F7F}"/>
                </a:ext>
              </a:extLst>
            </xdr:cNvPr>
            <xdr:cNvSpPr txBox="1"/>
          </xdr:nvSpPr>
          <xdr:spPr>
            <a:xfrm>
              <a:off x="2779059" y="4706471"/>
              <a:ext cx="188109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∗(</a:t>
              </a:r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,5538−𝑃_𝑥 )=0,1560∗2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13</xdr:row>
      <xdr:rowOff>0</xdr:rowOff>
    </xdr:from>
    <xdr:ext cx="13462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CaixaDeTexto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>
              <a:off x="2779059" y="4885765"/>
              <a:ext cx="13462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7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,769−5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sub>
                    </m:sSub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=0,3120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4" name="CaixaDeTexto 93">
              <a:extLst>
                <a:ext uri="{FF2B5EF4-FFF2-40B4-BE49-F238E27FC236}">
                  <a16:creationId xmlns:a16="http://schemas.microsoft.com/office/drawing/2014/main" id="{81F5FADE-5B26-4A29-8580-ABB803859F33}"/>
                </a:ext>
              </a:extLst>
            </xdr:cNvPr>
            <xdr:cNvSpPr txBox="1"/>
          </xdr:nvSpPr>
          <xdr:spPr>
            <a:xfrm>
              <a:off x="2779059" y="4885765"/>
              <a:ext cx="13462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,769−5𝑃_𝑥=0,3120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14</xdr:row>
      <xdr:rowOff>0</xdr:rowOff>
    </xdr:from>
    <xdr:ext cx="145161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5" name="CaixaDeTexto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 txBox="1"/>
          </xdr:nvSpPr>
          <xdr:spPr>
            <a:xfrm>
              <a:off x="2779059" y="5065059"/>
              <a:ext cx="14516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sub>
                    </m:sSub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=0,3120−7,769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5" name="CaixaDeTexto 94">
              <a:extLst>
                <a:ext uri="{FF2B5EF4-FFF2-40B4-BE49-F238E27FC236}">
                  <a16:creationId xmlns:a16="http://schemas.microsoft.com/office/drawing/2014/main" id="{2912C3B7-AD00-4EBE-A46E-386521E63F1E}"/>
                </a:ext>
              </a:extLst>
            </xdr:cNvPr>
            <xdr:cNvSpPr txBox="1"/>
          </xdr:nvSpPr>
          <xdr:spPr>
            <a:xfrm>
              <a:off x="2779059" y="5065059"/>
              <a:ext cx="14516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−5𝑃_𝑥=0,3120−7,769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15</xdr:row>
      <xdr:rowOff>0</xdr:rowOff>
    </xdr:from>
    <xdr:ext cx="9694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7" name="CaixaDeTexto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 txBox="1"/>
          </xdr:nvSpPr>
          <xdr:spPr>
            <a:xfrm>
              <a:off x="2779059" y="5423647"/>
              <a:ext cx="9694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−5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sub>
                    </m:sSub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=−7,457</m:t>
                    </m:r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7" name="CaixaDeTexto 96">
              <a:extLst>
                <a:ext uri="{FF2B5EF4-FFF2-40B4-BE49-F238E27FC236}">
                  <a16:creationId xmlns:a16="http://schemas.microsoft.com/office/drawing/2014/main" id="{4F0A7BD3-0726-498B-94C9-DC05C3A27DA3}"/>
                </a:ext>
              </a:extLst>
            </xdr:cNvPr>
            <xdr:cNvSpPr txBox="1"/>
          </xdr:nvSpPr>
          <xdr:spPr>
            <a:xfrm>
              <a:off x="2779059" y="5423647"/>
              <a:ext cx="9694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−5𝑃_𝑥=−7,457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0</xdr:colOff>
      <xdr:row>16</xdr:row>
      <xdr:rowOff>0</xdr:rowOff>
    </xdr:from>
    <xdr:ext cx="680571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8" name="CaixaDeTexto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SpPr txBox="1"/>
          </xdr:nvSpPr>
          <xdr:spPr>
            <a:xfrm>
              <a:off x="2779059" y="5602941"/>
              <a:ext cx="680571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sub>
                    </m:sSub>
                    <m:r>
                      <a:rPr lang="pt-BR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7,457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den>
                    </m:f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8" name="CaixaDeTexto 97">
              <a:extLst>
                <a:ext uri="{FF2B5EF4-FFF2-40B4-BE49-F238E27FC236}">
                  <a16:creationId xmlns:a16="http://schemas.microsoft.com/office/drawing/2014/main" id="{F123414E-769E-42C8-805B-0C8BA46313CA}"/>
                </a:ext>
              </a:extLst>
            </xdr:cNvPr>
            <xdr:cNvSpPr txBox="1"/>
          </xdr:nvSpPr>
          <xdr:spPr>
            <a:xfrm>
              <a:off x="2779059" y="5602941"/>
              <a:ext cx="680571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𝑃_𝑥=7,457/5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425822</xdr:colOff>
      <xdr:row>16</xdr:row>
      <xdr:rowOff>89647</xdr:rowOff>
    </xdr:from>
    <xdr:ext cx="11708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" name="CaixaDeTexto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 txBox="1"/>
          </xdr:nvSpPr>
          <xdr:spPr>
            <a:xfrm>
              <a:off x="3817469" y="8210176"/>
              <a:ext cx="1170833" cy="172227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</m:t>
                        </m:r>
                      </m:e>
                      <m:sub>
                        <m:r>
                          <a:rPr lang="pt-B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𝒙</m:t>
                        </m:r>
                      </m:sub>
                    </m:sSub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𝟒𝟗𝟏𝟒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BR" sz="1100" b="1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𝐌𝐏𝐚</m:t>
                    </m:r>
                  </m:oMath>
                </m:oMathPara>
              </a14:m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9" name="CaixaDeTexto 98">
              <a:extLst>
                <a:ext uri="{FF2B5EF4-FFF2-40B4-BE49-F238E27FC236}">
                  <a16:creationId xmlns:a16="http://schemas.microsoft.com/office/drawing/2014/main" id="{9A0ACF11-F66B-4401-9BB1-5E5126D24631}"/>
                </a:ext>
              </a:extLst>
            </xdr:cNvPr>
            <xdr:cNvSpPr txBox="1"/>
          </xdr:nvSpPr>
          <xdr:spPr>
            <a:xfrm>
              <a:off x="3817469" y="8210176"/>
              <a:ext cx="1170833" cy="172227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𝑷_𝒙=𝟏,𝟒𝟗𝟏𝟒 𝐌𝐏𝐚</a:t>
              </a:r>
              <a:endParaRPr lang="pt-BR" sz="1100" b="1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153932</xdr:colOff>
      <xdr:row>11</xdr:row>
      <xdr:rowOff>133379</xdr:rowOff>
    </xdr:from>
    <xdr:to>
      <xdr:col>8</xdr:col>
      <xdr:colOff>282698</xdr:colOff>
      <xdr:row>24</xdr:row>
      <xdr:rowOff>195997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32" y="2470667"/>
          <a:ext cx="5089093" cy="2824868"/>
        </a:xfrm>
        <a:prstGeom prst="rect">
          <a:avLst/>
        </a:prstGeom>
      </xdr:spPr>
    </xdr:pic>
    <xdr:clientData/>
  </xdr:twoCellAnchor>
  <xdr:oneCellAnchor>
    <xdr:from>
      <xdr:col>1</xdr:col>
      <xdr:colOff>254000</xdr:colOff>
      <xdr:row>7</xdr:row>
      <xdr:rowOff>3528</xdr:rowOff>
    </xdr:from>
    <xdr:ext cx="1989134" cy="502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162538" y="1490893"/>
              <a:ext cx="1989134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1162538" y="1490893"/>
              <a:ext cx="1989134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  −𝑻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𝟐−𝑻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(〖𝑬𝑰〗_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𝟐  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〖𝑬𝑰〗_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)/(〖𝑬𝑰〗_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〖𝑬𝑰〗_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2</xdr:col>
      <xdr:colOff>346198</xdr:colOff>
      <xdr:row>11</xdr:row>
      <xdr:rowOff>116009</xdr:rowOff>
    </xdr:from>
    <xdr:to>
      <xdr:col>3</xdr:col>
      <xdr:colOff>271096</xdr:colOff>
      <xdr:row>25</xdr:row>
      <xdr:rowOff>29307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33563" y="2453297"/>
          <a:ext cx="503725" cy="2888029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5</xdr:col>
      <xdr:colOff>249811</xdr:colOff>
      <xdr:row>2</xdr:row>
      <xdr:rowOff>27348</xdr:rowOff>
    </xdr:from>
    <xdr:ext cx="2970878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2888236" y="417873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1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xmlns:a14="http://schemas.microsoft.com/office/drawing/2010/main" xmlns="" id="{9D16B4C3-E088-4B0E-BD35-2CE5EABBDBEA}"/>
                </a:ext>
              </a:extLst>
            </xdr:cNvPr>
            <xdr:cNvSpPr txBox="1"/>
          </xdr:nvSpPr>
          <xdr:spPr>
            <a:xfrm>
              <a:off x="2888236" y="417873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pt-BR" sz="11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100" b="1"/>
            </a:p>
          </xdr:txBody>
        </xdr:sp>
      </mc:Fallback>
    </mc:AlternateContent>
    <xdr:clientData/>
  </xdr:oneCellAnchor>
  <xdr:twoCellAnchor>
    <xdr:from>
      <xdr:col>0</xdr:col>
      <xdr:colOff>80596</xdr:colOff>
      <xdr:row>20</xdr:row>
      <xdr:rowOff>80597</xdr:rowOff>
    </xdr:from>
    <xdr:to>
      <xdr:col>0</xdr:col>
      <xdr:colOff>498231</xdr:colOff>
      <xdr:row>22</xdr:row>
      <xdr:rowOff>36635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596" y="4330212"/>
          <a:ext cx="417635" cy="381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357554</xdr:colOff>
      <xdr:row>20</xdr:row>
      <xdr:rowOff>79131</xdr:rowOff>
    </xdr:from>
    <xdr:to>
      <xdr:col>3</xdr:col>
      <xdr:colOff>278423</xdr:colOff>
      <xdr:row>22</xdr:row>
      <xdr:rowOff>35169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44919" y="4328746"/>
          <a:ext cx="499696" cy="381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6</xdr:col>
      <xdr:colOff>0</xdr:colOff>
      <xdr:row>7</xdr:row>
      <xdr:rowOff>0</xdr:rowOff>
    </xdr:from>
    <xdr:ext cx="3009157" cy="509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3802063" y="1444625"/>
              <a:ext cx="3009157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𝟑𝟓𝟓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𝟑𝟓𝟎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𝟑𝟓𝟓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𝟑𝟓𝟐</m:t>
                        </m:r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𝟏𝟔𝟖𝟐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𝟏𝟔𝟒𝟐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𝟒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𝟏𝟔𝟖𝟐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3802063" y="1444625"/>
              <a:ext cx="3009157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𝟑𝟓𝟓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𝟑𝟓𝟎)/(𝟑𝟓𝟓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𝟑𝟓𝟐)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(𝟏𝟔𝟖𝟐,𝟐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 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𝟏𝟔𝟒𝟐,𝟒)/(𝟏𝟔𝟖𝟐,𝟐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〖𝑬𝑰〗_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0</xdr:colOff>
      <xdr:row>10</xdr:row>
      <xdr:rowOff>0</xdr:rowOff>
    </xdr:from>
    <xdr:ext cx="1734769" cy="509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5540375" y="2063750"/>
              <a:ext cx="1734769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𝟑</m:t>
                        </m:r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𝟑𝟗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𝟖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𝟏𝟔𝟖𝟐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𝑬𝑰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2063750"/>
              <a:ext cx="1734769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𝟓)/𝟑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(𝟑𝟗,𝟖)/(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𝟏𝟔𝟖𝟐,𝟐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〖𝑬𝑰〗_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9</xdr:col>
      <xdr:colOff>230188</xdr:colOff>
      <xdr:row>10</xdr:row>
      <xdr:rowOff>47625</xdr:rowOff>
    </xdr:from>
    <xdr:to>
      <xdr:col>10</xdr:col>
      <xdr:colOff>12139</xdr:colOff>
      <xdr:row>12</xdr:row>
      <xdr:rowOff>9436</xdr:rowOff>
    </xdr:to>
    <xdr:sp macro="" textlink="">
      <xdr:nvSpPr>
        <xdr:cNvPr id="10" name="Sinal de Multiplicação 9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70563" y="2111375"/>
          <a:ext cx="361389" cy="374561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9</xdr:col>
      <xdr:colOff>0</xdr:colOff>
      <xdr:row>13</xdr:row>
      <xdr:rowOff>0</xdr:rowOff>
    </xdr:from>
    <xdr:ext cx="2830903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5540375" y="2682875"/>
              <a:ext cx="283090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𝟏𝟔𝟖𝟐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𝑬𝑰𝒙</m:t>
                        </m:r>
                      </m:e>
                    </m:d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𝟑𝟗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𝟑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2682875"/>
              <a:ext cx="283090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𝟓∗(𝟏𝟔𝟖𝟐,𝟐−𝑬𝑰𝒙)=𝟑𝟗,𝟖∗𝟑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0</xdr:colOff>
      <xdr:row>15</xdr:row>
      <xdr:rowOff>0</xdr:rowOff>
    </xdr:from>
    <xdr:ext cx="247035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5540375" y="3095625"/>
              <a:ext cx="247035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𝟖𝟒𝟏𝟏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𝟏𝟏𝟗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𝟒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3095625"/>
              <a:ext cx="247035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𝟖𝟒𝟏𝟏,𝟎−𝟓∗𝑬𝑰𝒙=𝟏𝟏𝟗,𝟒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8</xdr:col>
      <xdr:colOff>574448</xdr:colOff>
      <xdr:row>12</xdr:row>
      <xdr:rowOff>77512</xdr:rowOff>
    </xdr:from>
    <xdr:to>
      <xdr:col>10</xdr:col>
      <xdr:colOff>277523</xdr:colOff>
      <xdr:row>13</xdr:row>
      <xdr:rowOff>46767</xdr:rowOff>
    </xdr:to>
    <xdr:sp macro="" textlink="">
      <xdr:nvSpPr>
        <xdr:cNvPr id="15" name="Forma liv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535386" y="2554012"/>
          <a:ext cx="861950" cy="175630"/>
        </a:xfrm>
        <a:custGeom>
          <a:avLst/>
          <a:gdLst>
            <a:gd name="connsiteX0" fmla="*/ 76427 w 861950"/>
            <a:gd name="connsiteY0" fmla="*/ 168527 h 175630"/>
            <a:gd name="connsiteX1" fmla="*/ 68489 w 861950"/>
            <a:gd name="connsiteY1" fmla="*/ 9777 h 175630"/>
            <a:gd name="connsiteX2" fmla="*/ 806677 w 861950"/>
            <a:gd name="connsiteY2" fmla="*/ 33589 h 175630"/>
            <a:gd name="connsiteX3" fmla="*/ 806677 w 861950"/>
            <a:gd name="connsiteY3" fmla="*/ 168527 h 175630"/>
            <a:gd name="connsiteX4" fmla="*/ 790802 w 861950"/>
            <a:gd name="connsiteY4" fmla="*/ 144714 h 1756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1950" h="175630">
              <a:moveTo>
                <a:pt x="76427" y="168527"/>
              </a:moveTo>
              <a:cubicBezTo>
                <a:pt x="11604" y="100397"/>
                <a:pt x="-53219" y="32267"/>
                <a:pt x="68489" y="9777"/>
              </a:cubicBezTo>
              <a:cubicBezTo>
                <a:pt x="190197" y="-12713"/>
                <a:pt x="683646" y="7131"/>
                <a:pt x="806677" y="33589"/>
              </a:cubicBezTo>
              <a:cubicBezTo>
                <a:pt x="929708" y="60047"/>
                <a:pt x="809323" y="150006"/>
                <a:pt x="806677" y="168527"/>
              </a:cubicBezTo>
              <a:cubicBezTo>
                <a:pt x="804031" y="187048"/>
                <a:pt x="797416" y="165881"/>
                <a:pt x="790802" y="144714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99786</xdr:colOff>
      <xdr:row>12</xdr:row>
      <xdr:rowOff>119038</xdr:rowOff>
    </xdr:from>
    <xdr:to>
      <xdr:col>11</xdr:col>
      <xdr:colOff>396875</xdr:colOff>
      <xdr:row>13</xdr:row>
      <xdr:rowOff>80104</xdr:rowOff>
    </xdr:to>
    <xdr:sp macro="" textlink="">
      <xdr:nvSpPr>
        <xdr:cNvPr id="16" name="Forma liv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640161" y="2595538"/>
          <a:ext cx="1455964" cy="167441"/>
        </a:xfrm>
        <a:custGeom>
          <a:avLst/>
          <a:gdLst>
            <a:gd name="connsiteX0" fmla="*/ 76427 w 861950"/>
            <a:gd name="connsiteY0" fmla="*/ 168527 h 175630"/>
            <a:gd name="connsiteX1" fmla="*/ 68489 w 861950"/>
            <a:gd name="connsiteY1" fmla="*/ 9777 h 175630"/>
            <a:gd name="connsiteX2" fmla="*/ 806677 w 861950"/>
            <a:gd name="connsiteY2" fmla="*/ 33589 h 175630"/>
            <a:gd name="connsiteX3" fmla="*/ 806677 w 861950"/>
            <a:gd name="connsiteY3" fmla="*/ 168527 h 175630"/>
            <a:gd name="connsiteX4" fmla="*/ 790802 w 861950"/>
            <a:gd name="connsiteY4" fmla="*/ 144714 h 1756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1950" h="175630">
              <a:moveTo>
                <a:pt x="76427" y="168527"/>
              </a:moveTo>
              <a:cubicBezTo>
                <a:pt x="11604" y="100397"/>
                <a:pt x="-53219" y="32267"/>
                <a:pt x="68489" y="9777"/>
              </a:cubicBezTo>
              <a:cubicBezTo>
                <a:pt x="190197" y="-12713"/>
                <a:pt x="683646" y="7131"/>
                <a:pt x="806677" y="33589"/>
              </a:cubicBezTo>
              <a:cubicBezTo>
                <a:pt x="929708" y="60047"/>
                <a:pt x="809323" y="150006"/>
                <a:pt x="806677" y="168527"/>
              </a:cubicBezTo>
              <a:cubicBezTo>
                <a:pt x="804031" y="187048"/>
                <a:pt x="797416" y="165881"/>
                <a:pt x="790802" y="144714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9</xdr:col>
      <xdr:colOff>0</xdr:colOff>
      <xdr:row>17</xdr:row>
      <xdr:rowOff>0</xdr:rowOff>
    </xdr:from>
    <xdr:ext cx="2623667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5540375" y="3508375"/>
              <a:ext cx="262366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𝟏𝟏𝟗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𝟖𝟒𝟏𝟏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3508375"/>
              <a:ext cx="262366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−𝟓∗𝑬𝑰𝒙=𝟏𝟏𝟗,𝟒−𝟖𝟒𝟏𝟏,𝟎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0</xdr:colOff>
      <xdr:row>19</xdr:row>
      <xdr:rowOff>0</xdr:rowOff>
    </xdr:from>
    <xdr:ext cx="196534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5540375" y="3921125"/>
              <a:ext cx="196534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𝟖𝟐𝟗𝟏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𝟔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3921125"/>
              <a:ext cx="196534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−𝟓∗𝑬𝑰𝒙=−𝟖𝟐𝟗𝟏,𝟔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0</xdr:colOff>
      <xdr:row>21</xdr:row>
      <xdr:rowOff>0</xdr:rowOff>
    </xdr:from>
    <xdr:ext cx="1658723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5540375" y="4333875"/>
              <a:ext cx="165872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𝟖𝟐𝟗𝟏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𝟔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40375" y="4333875"/>
              <a:ext cx="165872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𝟓∗𝑬𝑰𝒙=𝟖𝟐𝟗𝟏,𝟔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47626</xdr:colOff>
      <xdr:row>22</xdr:row>
      <xdr:rowOff>111125</xdr:rowOff>
    </xdr:from>
    <xdr:ext cx="1345753" cy="462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5588001" y="4651375"/>
              <a:ext cx="1345753" cy="462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𝟖𝟐𝟗𝟏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𝟔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88001" y="4651375"/>
              <a:ext cx="1345753" cy="462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𝑬𝑰𝒙=(𝟖𝟐𝟗𝟏,𝟔)/𝟓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12</xdr:col>
      <xdr:colOff>23812</xdr:colOff>
      <xdr:row>22</xdr:row>
      <xdr:rowOff>119063</xdr:rowOff>
    </xdr:from>
    <xdr:ext cx="1468479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/>
          </xdr:nvSpPr>
          <xdr:spPr>
            <a:xfrm>
              <a:off x="7302500" y="4659313"/>
              <a:ext cx="1468479" cy="2504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𝟏𝟔𝟓𝟖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𝟑𝟐</m:t>
                    </m:r>
                  </m:oMath>
                </m:oMathPara>
              </a14:m>
              <a:endParaRPr lang="pt-BR" sz="1600" b="1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7302500" y="4659313"/>
              <a:ext cx="1468479" cy="2504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chemeClr val="bg1"/>
                  </a:solidFill>
                  <a:effectLst/>
                  <a:latin typeface="Cambria Math"/>
                  <a:ea typeface="+mn-ea"/>
                  <a:cs typeface="+mn-cs"/>
                </a:rPr>
                <a:t>𝑬𝑰𝒙=𝟏𝟔𝟓𝟖,𝟑𝟐</a:t>
              </a:r>
              <a:endParaRPr lang="pt-BR" sz="1600" b="1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153932</xdr:colOff>
      <xdr:row>11</xdr:row>
      <xdr:rowOff>161954</xdr:rowOff>
    </xdr:from>
    <xdr:to>
      <xdr:col>8</xdr:col>
      <xdr:colOff>282698</xdr:colOff>
      <xdr:row>25</xdr:row>
      <xdr:rowOff>15022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32" y="2467004"/>
          <a:ext cx="5100816" cy="2786768"/>
        </a:xfrm>
        <a:prstGeom prst="rect">
          <a:avLst/>
        </a:prstGeom>
      </xdr:spPr>
    </xdr:pic>
    <xdr:clientData/>
  </xdr:twoCellAnchor>
  <xdr:oneCellAnchor>
    <xdr:from>
      <xdr:col>1</xdr:col>
      <xdr:colOff>287130</xdr:colOff>
      <xdr:row>7</xdr:row>
      <xdr:rowOff>3528</xdr:rowOff>
    </xdr:from>
    <xdr:ext cx="2101857" cy="502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1189934" y="1452985"/>
              <a:ext cx="2101857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𝑷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b>
                        </m:sSub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1189934" y="1452985"/>
              <a:ext cx="2101857" cy="5024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(𝑷_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  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𝑷_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)/(𝑷_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𝑷_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(〖𝑬𝒏〗_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𝟐  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〖𝑬𝒏〗_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)/(〖𝑬𝒏〗_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〖𝑬𝒏〗_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6</xdr:col>
      <xdr:colOff>371475</xdr:colOff>
      <xdr:row>11</xdr:row>
      <xdr:rowOff>116009</xdr:rowOff>
    </xdr:from>
    <xdr:to>
      <xdr:col>8</xdr:col>
      <xdr:colOff>295275</xdr:colOff>
      <xdr:row>25</xdr:row>
      <xdr:rowOff>29307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181475" y="2421059"/>
          <a:ext cx="1085850" cy="2846998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5</xdr:col>
      <xdr:colOff>249811</xdr:colOff>
      <xdr:row>2</xdr:row>
      <xdr:rowOff>27348</xdr:rowOff>
    </xdr:from>
    <xdr:ext cx="2970878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3478786" y="446448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1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xmlns:a14="http://schemas.microsoft.com/office/drawing/2010/main" xmlns="" id="{9D16B4C3-E088-4B0E-BD35-2CE5EABBDBEA}"/>
                </a:ext>
              </a:extLst>
            </xdr:cNvPr>
            <xdr:cNvSpPr txBox="1"/>
          </xdr:nvSpPr>
          <xdr:spPr>
            <a:xfrm>
              <a:off x="3478786" y="446448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pt-BR" sz="11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100" b="1"/>
            </a:p>
          </xdr:txBody>
        </xdr:sp>
      </mc:Fallback>
    </mc:AlternateContent>
    <xdr:clientData/>
  </xdr:oneCellAnchor>
  <xdr:twoCellAnchor>
    <xdr:from>
      <xdr:col>0</xdr:col>
      <xdr:colOff>471121</xdr:colOff>
      <xdr:row>16</xdr:row>
      <xdr:rowOff>52022</xdr:rowOff>
    </xdr:from>
    <xdr:to>
      <xdr:col>0</xdr:col>
      <xdr:colOff>888756</xdr:colOff>
      <xdr:row>17</xdr:row>
      <xdr:rowOff>180975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71121" y="3404822"/>
          <a:ext cx="417635" cy="33850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405179</xdr:colOff>
      <xdr:row>16</xdr:row>
      <xdr:rowOff>41031</xdr:rowOff>
    </xdr:from>
    <xdr:to>
      <xdr:col>8</xdr:col>
      <xdr:colOff>326048</xdr:colOff>
      <xdr:row>17</xdr:row>
      <xdr:rowOff>171450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796204" y="3393831"/>
          <a:ext cx="501894" cy="33996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5</xdr:col>
      <xdr:colOff>549088</xdr:colOff>
      <xdr:row>7</xdr:row>
      <xdr:rowOff>67235</xdr:rowOff>
    </xdr:from>
    <xdr:ext cx="3607334" cy="509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3778063" y="1534085"/>
              <a:ext cx="3607334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𝟎𝟓𝟏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𝟐𝟖𝟒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𝟏𝟐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𝟎𝟓𝟏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𝟏𝟏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𝟓𝟎𝟎</m:t>
                        </m:r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𝟒𝟗𝟎𝟖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𝟓𝟑𝟕𝟐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𝟒𝟗𝟎𝟖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3778063" y="1534085"/>
              <a:ext cx="3607334" cy="509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𝟏𝟐,𝟎𝟓𝟏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𝟏𝟏,𝟐𝟖𝟒)/(𝟏𝟐,𝟎𝟓𝟏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𝟏𝟏,𝟓𝟎𝟎)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(𝟓,𝟒𝟗𝟎𝟖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𝟓,𝟓𝟑𝟕𝟐)/(𝟓,𝟒𝟗𝟎𝟖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〖𝑬𝒏〗_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8</xdr:col>
      <xdr:colOff>544045</xdr:colOff>
      <xdr:row>10</xdr:row>
      <xdr:rowOff>57149</xdr:rowOff>
    </xdr:from>
    <xdr:ext cx="2222532" cy="5040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/>
          </xdr:nvSpPr>
          <xdr:spPr>
            <a:xfrm>
              <a:off x="5516095" y="2152649"/>
              <a:ext cx="2222532" cy="504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𝟕𝟔𝟕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𝟓𝟓𝟏</m:t>
                        </m:r>
                      </m:den>
                    </m:f>
                    <m:r>
                      <a:rPr lang="pt-BR" sz="16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𝟎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latin typeface="Cambria Math"/>
                          </a:rPr>
                          <m:t>𝟎𝟒𝟔𝟒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𝟒𝟗𝟎𝟖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𝑬𝒏</m:t>
                            </m:r>
                          </m:e>
                          <m:sub>
                            <m:r>
                              <a:rPr lang="pt-BR" sz="16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16095" y="2152649"/>
              <a:ext cx="2222532" cy="504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𝟎,𝟕𝟔𝟕)/(𝟎,𝟓𝟓𝟏)</a:t>
              </a:r>
              <a:r>
                <a:rPr lang="pt-BR" sz="16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600" b="1" i="0">
                  <a:solidFill>
                    <a:srgbClr val="0070C0"/>
                  </a:solidFill>
                  <a:latin typeface="Cambria Math"/>
                </a:rPr>
                <a:t>(−𝟎,𝟎𝟒𝟔𝟒)/(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𝟓,𝟒𝟗𝟎𝟖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〖𝑬𝒏〗_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10</xdr:col>
      <xdr:colOff>29602</xdr:colOff>
      <xdr:row>10</xdr:row>
      <xdr:rowOff>123824</xdr:rowOff>
    </xdr:from>
    <xdr:to>
      <xdr:col>10</xdr:col>
      <xdr:colOff>392578</xdr:colOff>
      <xdr:row>12</xdr:row>
      <xdr:rowOff>78912</xdr:rowOff>
    </xdr:to>
    <xdr:sp macro="" textlink="">
      <xdr:nvSpPr>
        <xdr:cNvPr id="22" name="Sinal de Multiplicação 9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163702" y="2219324"/>
          <a:ext cx="362976" cy="374188"/>
        </a:xfrm>
        <a:prstGeom prst="mathMultiply">
          <a:avLst>
            <a:gd name="adj1" fmla="val 560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8</xdr:col>
      <xdr:colOff>544045</xdr:colOff>
      <xdr:row>13</xdr:row>
      <xdr:rowOff>47064</xdr:rowOff>
    </xdr:from>
    <xdr:ext cx="4161845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/>
          </xdr:nvSpPr>
          <xdr:spPr>
            <a:xfrm>
              <a:off x="5516095" y="2771214"/>
              <a:ext cx="416184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𝟕𝟔𝟕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𝟒𝟗𝟎𝟖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𝑬𝒏𝒙</m:t>
                        </m:r>
                      </m:e>
                    </m:d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𝟎𝟒𝟔𝟒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𝟓𝟓𝟏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16095" y="2771214"/>
              <a:ext cx="416184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𝟎,𝟕𝟔𝟕∗(𝟓,𝟒𝟗𝟎𝟖−𝑬𝒏𝒙)=−𝟎,𝟎𝟒𝟔𝟒∗𝟎,𝟓𝟓𝟏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8</xdr:col>
      <xdr:colOff>544045</xdr:colOff>
      <xdr:row>15</xdr:row>
      <xdr:rowOff>40341</xdr:rowOff>
    </xdr:from>
    <xdr:ext cx="247035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 txBox="1"/>
          </xdr:nvSpPr>
          <xdr:spPr>
            <a:xfrm>
              <a:off x="5530663" y="3234017"/>
              <a:ext cx="247035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𝟖𝟒𝟏𝟏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𝟏𝟏𝟗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𝟒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30663" y="3234017"/>
              <a:ext cx="247035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𝟖𝟒𝟏𝟏,𝟎−𝟓∗𝑬𝑰𝒙=𝟏𝟏𝟗,𝟒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8</xdr:col>
      <xdr:colOff>537468</xdr:colOff>
      <xdr:row>12</xdr:row>
      <xdr:rowOff>127938</xdr:rowOff>
    </xdr:from>
    <xdr:to>
      <xdr:col>10</xdr:col>
      <xdr:colOff>237182</xdr:colOff>
      <xdr:row>13</xdr:row>
      <xdr:rowOff>93831</xdr:rowOff>
    </xdr:to>
    <xdr:sp macro="" textlink="">
      <xdr:nvSpPr>
        <xdr:cNvPr id="25" name="Forma liv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524086" y="2682879"/>
          <a:ext cx="865125" cy="178805"/>
        </a:xfrm>
        <a:custGeom>
          <a:avLst/>
          <a:gdLst>
            <a:gd name="connsiteX0" fmla="*/ 76427 w 861950"/>
            <a:gd name="connsiteY0" fmla="*/ 168527 h 175630"/>
            <a:gd name="connsiteX1" fmla="*/ 68489 w 861950"/>
            <a:gd name="connsiteY1" fmla="*/ 9777 h 175630"/>
            <a:gd name="connsiteX2" fmla="*/ 806677 w 861950"/>
            <a:gd name="connsiteY2" fmla="*/ 33589 h 175630"/>
            <a:gd name="connsiteX3" fmla="*/ 806677 w 861950"/>
            <a:gd name="connsiteY3" fmla="*/ 168527 h 175630"/>
            <a:gd name="connsiteX4" fmla="*/ 790802 w 861950"/>
            <a:gd name="connsiteY4" fmla="*/ 144714 h 1756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1950" h="175630">
              <a:moveTo>
                <a:pt x="76427" y="168527"/>
              </a:moveTo>
              <a:cubicBezTo>
                <a:pt x="11604" y="100397"/>
                <a:pt x="-53219" y="32267"/>
                <a:pt x="68489" y="9777"/>
              </a:cubicBezTo>
              <a:cubicBezTo>
                <a:pt x="190197" y="-12713"/>
                <a:pt x="683646" y="7131"/>
                <a:pt x="806677" y="33589"/>
              </a:cubicBezTo>
              <a:cubicBezTo>
                <a:pt x="929708" y="60047"/>
                <a:pt x="809323" y="150006"/>
                <a:pt x="806677" y="168527"/>
              </a:cubicBezTo>
              <a:cubicBezTo>
                <a:pt x="804031" y="187048"/>
                <a:pt x="797416" y="165881"/>
                <a:pt x="790802" y="144714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61125</xdr:colOff>
      <xdr:row>12</xdr:row>
      <xdr:rowOff>169464</xdr:rowOff>
    </xdr:from>
    <xdr:to>
      <xdr:col>11</xdr:col>
      <xdr:colOff>354853</xdr:colOff>
      <xdr:row>13</xdr:row>
      <xdr:rowOff>127168</xdr:rowOff>
    </xdr:to>
    <xdr:sp macro="" textlink="">
      <xdr:nvSpPr>
        <xdr:cNvPr id="26" name="Forma liv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30449" y="2724405"/>
          <a:ext cx="1459139" cy="170616"/>
        </a:xfrm>
        <a:custGeom>
          <a:avLst/>
          <a:gdLst>
            <a:gd name="connsiteX0" fmla="*/ 76427 w 861950"/>
            <a:gd name="connsiteY0" fmla="*/ 168527 h 175630"/>
            <a:gd name="connsiteX1" fmla="*/ 68489 w 861950"/>
            <a:gd name="connsiteY1" fmla="*/ 9777 h 175630"/>
            <a:gd name="connsiteX2" fmla="*/ 806677 w 861950"/>
            <a:gd name="connsiteY2" fmla="*/ 33589 h 175630"/>
            <a:gd name="connsiteX3" fmla="*/ 806677 w 861950"/>
            <a:gd name="connsiteY3" fmla="*/ 168527 h 175630"/>
            <a:gd name="connsiteX4" fmla="*/ 790802 w 861950"/>
            <a:gd name="connsiteY4" fmla="*/ 144714 h 1756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1950" h="175630">
              <a:moveTo>
                <a:pt x="76427" y="168527"/>
              </a:moveTo>
              <a:cubicBezTo>
                <a:pt x="11604" y="100397"/>
                <a:pt x="-53219" y="32267"/>
                <a:pt x="68489" y="9777"/>
              </a:cubicBezTo>
              <a:cubicBezTo>
                <a:pt x="190197" y="-12713"/>
                <a:pt x="683646" y="7131"/>
                <a:pt x="806677" y="33589"/>
              </a:cubicBezTo>
              <a:cubicBezTo>
                <a:pt x="929708" y="60047"/>
                <a:pt x="809323" y="150006"/>
                <a:pt x="806677" y="168527"/>
              </a:cubicBezTo>
              <a:cubicBezTo>
                <a:pt x="804031" y="187048"/>
                <a:pt x="797416" y="165881"/>
                <a:pt x="790802" y="144714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8</xdr:col>
      <xdr:colOff>544045</xdr:colOff>
      <xdr:row>17</xdr:row>
      <xdr:rowOff>33617</xdr:rowOff>
    </xdr:from>
    <xdr:ext cx="2623667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5530663" y="3653117"/>
              <a:ext cx="262366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𝟏𝟏𝟗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𝟖𝟒𝟏𝟏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30663" y="3653117"/>
              <a:ext cx="262366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−𝟓∗𝑬𝑰𝒙=𝟏𝟏𝟗,𝟒−𝟖𝟒𝟏𝟏,𝟎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8</xdr:col>
      <xdr:colOff>544045</xdr:colOff>
      <xdr:row>19</xdr:row>
      <xdr:rowOff>26893</xdr:rowOff>
    </xdr:from>
    <xdr:ext cx="196534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5530663" y="4072217"/>
              <a:ext cx="196534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=−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𝟖𝟐𝟗𝟏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𝟔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30663" y="4072217"/>
              <a:ext cx="196534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−𝟓∗𝑬𝑰𝒙=−𝟖𝟐𝟗𝟏,𝟔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8</xdr:col>
      <xdr:colOff>544045</xdr:colOff>
      <xdr:row>21</xdr:row>
      <xdr:rowOff>20170</xdr:rowOff>
    </xdr:from>
    <xdr:ext cx="1658723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5530663" y="4491317"/>
              <a:ext cx="165872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𝟓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𝟖𝟐𝟗𝟏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𝟔</m:t>
                    </m:r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30663" y="4491317"/>
              <a:ext cx="1658723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𝟓∗𝑬𝑰𝒙=𝟖𝟐𝟗𝟏,𝟔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9</xdr:col>
      <xdr:colOff>8965</xdr:colOff>
      <xdr:row>22</xdr:row>
      <xdr:rowOff>127933</xdr:rowOff>
    </xdr:from>
    <xdr:ext cx="1345753" cy="462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5578289" y="4811992"/>
              <a:ext cx="1345753" cy="462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rgbClr val="0070C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𝟖𝟐𝟗𝟏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𝟔</m:t>
                        </m:r>
                      </m:num>
                      <m:den>
                        <m:r>
                          <a:rPr lang="pt-BR" sz="1600" b="1" i="1">
                            <a:solidFill>
                              <a:srgbClr val="0070C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𝟓</m:t>
                        </m:r>
                      </m:den>
                    </m:f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5578289" y="4811992"/>
              <a:ext cx="1345753" cy="462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𝑬𝑰𝒙=(𝟖𝟐𝟗𝟏,𝟔)/𝟓</a:t>
              </a:r>
              <a:endParaRPr lang="pt-BR" sz="1600" b="1"/>
            </a:p>
          </xdr:txBody>
        </xdr:sp>
      </mc:Fallback>
    </mc:AlternateContent>
    <xdr:clientData/>
  </xdr:oneCellAnchor>
  <xdr:oneCellAnchor>
    <xdr:from>
      <xdr:col>11</xdr:col>
      <xdr:colOff>562815</xdr:colOff>
      <xdr:row>22</xdr:row>
      <xdr:rowOff>135871</xdr:rowOff>
    </xdr:from>
    <xdr:ext cx="1468479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7297550" y="4819930"/>
              <a:ext cx="1468479" cy="2504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𝑬𝑰𝒙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𝟏𝟔𝟓𝟖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pt-BR" sz="1600" b="1" i="1">
                        <a:solidFill>
                          <a:schemeClr val="bg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𝟑𝟐</m:t>
                    </m:r>
                  </m:oMath>
                </m:oMathPara>
              </a14:m>
              <a:endParaRPr lang="pt-BR" sz="1600" b="1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xmlns:a14="http://schemas.microsoft.com/office/drawing/2010/main" xmlns="" id="{4258E78F-F557-442C-8057-E846BFFE952A}"/>
                </a:ext>
              </a:extLst>
            </xdr:cNvPr>
            <xdr:cNvSpPr txBox="1"/>
          </xdr:nvSpPr>
          <xdr:spPr>
            <a:xfrm>
              <a:off x="7297550" y="4819930"/>
              <a:ext cx="1468479" cy="25045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solidFill>
                    <a:schemeClr val="bg1"/>
                  </a:solidFill>
                  <a:effectLst/>
                  <a:latin typeface="Cambria Math"/>
                  <a:ea typeface="+mn-ea"/>
                  <a:cs typeface="+mn-cs"/>
                </a:rPr>
                <a:t>𝑬𝑰𝒙=𝟏𝟔𝟓𝟖,𝟑𝟐</a:t>
              </a:r>
              <a:endParaRPr lang="pt-BR" sz="1600" b="1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179332</xdr:colOff>
      <xdr:row>12</xdr:row>
      <xdr:rowOff>168304</xdr:rowOff>
    </xdr:from>
    <xdr:to>
      <xdr:col>8</xdr:col>
      <xdr:colOff>308098</xdr:colOff>
      <xdr:row>26</xdr:row>
      <xdr:rowOff>21372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32" y="2301904"/>
          <a:ext cx="5342116" cy="2342268"/>
        </a:xfrm>
        <a:prstGeom prst="rect">
          <a:avLst/>
        </a:prstGeom>
      </xdr:spPr>
    </xdr:pic>
    <xdr:clientData/>
  </xdr:twoCellAnchor>
  <xdr:oneCellAnchor>
    <xdr:from>
      <xdr:col>5</xdr:col>
      <xdr:colOff>249811</xdr:colOff>
      <xdr:row>2</xdr:row>
      <xdr:rowOff>27348</xdr:rowOff>
    </xdr:from>
    <xdr:ext cx="2970878" cy="350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3478786" y="446448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  <m:r>
                      <a:rPr lang="pt-BR" sz="1100" b="1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𝑰𝑵𝑭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𝑫𝒂𝒅𝒐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𝑺𝑼𝑷</m:t>
                            </m:r>
                          </m:sub>
                        </m:sSub>
                        <m:r>
                          <a:rPr lang="pt-BR" sz="1100" b="1" i="1">
                            <a:solidFill>
                              <a:srgbClr val="0070C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𝑫𝑨𝑫𝑶</m:t>
                            </m:r>
                          </m:e>
                          <m:sub>
                            <m:r>
                              <a:rPr lang="pt-BR" sz="1100" b="1" i="1">
                                <a:solidFill>
                                  <a:srgbClr val="0070C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xmlns:a14="http://schemas.microsoft.com/office/drawing/2010/main" xmlns="" id="{9D16B4C3-E088-4B0E-BD35-2CE5EABBDBEA}"/>
                </a:ext>
              </a:extLst>
            </xdr:cNvPr>
            <xdr:cNvSpPr txBox="1"/>
          </xdr:nvSpPr>
          <xdr:spPr>
            <a:xfrm>
              <a:off x="3478786" y="446448"/>
              <a:ext cx="2970878" cy="350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r>
                <a:rPr lang="pt-BR" sz="1100" b="1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  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𝑰𝑵𝑭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)/(〖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𝑫𝒂𝒅𝒐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𝑺𝑼𝑷−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𝑫𝑨𝑫𝑶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</a:t>
              </a:r>
              <a:r>
                <a:rPr lang="pt-BR" sz="1100" b="1" i="0">
                  <a:solidFill>
                    <a:srgbClr val="0070C0"/>
                  </a:solidFill>
                  <a:effectLst/>
                  <a:latin typeface="Cambria Math"/>
                  <a:ea typeface="+mn-ea"/>
                  <a:cs typeface="+mn-cs"/>
                </a:rPr>
                <a:t> )</a:t>
              </a:r>
              <a:endParaRPr lang="pt-BR" sz="1100" b="1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71320</xdr:colOff>
      <xdr:row>30</xdr:row>
      <xdr:rowOff>133453</xdr:rowOff>
    </xdr:from>
    <xdr:to>
      <xdr:col>16</xdr:col>
      <xdr:colOff>597276</xdr:colOff>
      <xdr:row>33</xdr:row>
      <xdr:rowOff>119412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4085" y="6311629"/>
          <a:ext cx="7025367" cy="45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zoomScale="145" zoomScaleNormal="145" workbookViewId="0">
      <selection activeCell="D4" sqref="D4"/>
    </sheetView>
  </sheetViews>
  <sheetFormatPr defaultColWidth="8.7265625" defaultRowHeight="14" x14ac:dyDescent="0.35"/>
  <cols>
    <col min="1" max="1" width="13.453125" style="1" bestFit="1" customWidth="1"/>
    <col min="2" max="5" width="8.7265625" style="1"/>
    <col min="6" max="6" width="14.7265625" style="1" customWidth="1"/>
    <col min="7" max="7" width="8.7265625" style="1"/>
    <col min="8" max="8" width="15.1796875" style="1" customWidth="1"/>
    <col min="9" max="16384" width="8.7265625" style="1"/>
  </cols>
  <sheetData>
    <row r="1" spans="1:9" ht="14.5" customHeight="1" x14ac:dyDescent="0.35">
      <c r="A1" s="110" t="s">
        <v>0</v>
      </c>
      <c r="B1" s="108" t="s">
        <v>2</v>
      </c>
      <c r="C1" s="107" t="s">
        <v>3</v>
      </c>
      <c r="D1" s="107"/>
      <c r="E1" s="112" t="s">
        <v>13</v>
      </c>
      <c r="F1" s="113"/>
      <c r="G1" s="113"/>
      <c r="H1" s="114"/>
      <c r="I1" s="11"/>
    </row>
    <row r="2" spans="1:9" x14ac:dyDescent="0.35">
      <c r="A2" s="111"/>
      <c r="B2" s="109"/>
      <c r="C2" s="2" t="s">
        <v>4</v>
      </c>
      <c r="D2" s="3" t="s">
        <v>5</v>
      </c>
      <c r="E2" s="104" t="s">
        <v>15</v>
      </c>
      <c r="F2" s="105"/>
      <c r="G2" s="105"/>
      <c r="H2" s="106"/>
      <c r="I2" s="11"/>
    </row>
    <row r="3" spans="1:9" ht="17" x14ac:dyDescent="0.35">
      <c r="A3" s="23" t="s">
        <v>1</v>
      </c>
      <c r="B3" s="4" t="s">
        <v>6</v>
      </c>
      <c r="C3" s="2" t="s">
        <v>14</v>
      </c>
      <c r="D3" s="2" t="s">
        <v>14</v>
      </c>
      <c r="E3" s="15"/>
      <c r="F3" s="15"/>
      <c r="G3" s="15"/>
      <c r="H3" s="16"/>
    </row>
    <row r="4" spans="1:9" x14ac:dyDescent="0.35">
      <c r="A4" s="24">
        <v>195</v>
      </c>
      <c r="B4" s="5">
        <v>1.3977999999999999</v>
      </c>
      <c r="C4" s="6">
        <v>1.1490000000000001E-3</v>
      </c>
      <c r="D4" s="7">
        <v>0.14105000000000001</v>
      </c>
      <c r="E4" s="15"/>
      <c r="F4" s="15"/>
      <c r="G4" s="15"/>
      <c r="H4" s="16"/>
    </row>
    <row r="5" spans="1:9" ht="14.5" customHeight="1" x14ac:dyDescent="0.35">
      <c r="A5" s="102">
        <v>198</v>
      </c>
      <c r="B5" s="8" t="s">
        <v>16</v>
      </c>
      <c r="C5" s="9" t="s">
        <v>7</v>
      </c>
      <c r="D5" s="10" t="s">
        <v>8</v>
      </c>
      <c r="E5" s="15"/>
      <c r="F5" s="15"/>
      <c r="G5" s="15"/>
      <c r="H5" s="16"/>
    </row>
    <row r="6" spans="1:9" x14ac:dyDescent="0.35">
      <c r="A6" s="103"/>
      <c r="B6" s="8">
        <v>1.4914000000000001</v>
      </c>
      <c r="C6" s="21">
        <v>1.5319999999999999E-3</v>
      </c>
      <c r="D6" s="22">
        <v>0.1384</v>
      </c>
      <c r="E6" s="15"/>
      <c r="F6" s="15" t="s">
        <v>17</v>
      </c>
      <c r="G6" s="15"/>
      <c r="H6" s="16"/>
    </row>
    <row r="7" spans="1:9" ht="14.5" thickBot="1" x14ac:dyDescent="0.4">
      <c r="A7" s="25">
        <v>200</v>
      </c>
      <c r="B7" s="26">
        <v>1.5538000000000001</v>
      </c>
      <c r="C7" s="27">
        <v>1.1559999999999999E-3</v>
      </c>
      <c r="D7" s="28">
        <v>0.12736</v>
      </c>
      <c r="E7" s="18"/>
      <c r="F7" s="18" t="s">
        <v>18</v>
      </c>
      <c r="G7" s="18"/>
      <c r="H7" s="19"/>
    </row>
    <row r="8" spans="1:9" ht="14.5" thickBot="1" x14ac:dyDescent="0.4"/>
    <row r="9" spans="1:9" ht="42" customHeight="1" x14ac:dyDescent="0.35">
      <c r="A9" s="115" t="s">
        <v>9</v>
      </c>
      <c r="B9" s="12"/>
      <c r="C9" s="12"/>
      <c r="D9" s="12"/>
      <c r="E9" s="12"/>
      <c r="F9" s="12"/>
      <c r="G9" s="12"/>
      <c r="H9" s="13"/>
    </row>
    <row r="10" spans="1:9" x14ac:dyDescent="0.35">
      <c r="A10" s="116"/>
      <c r="B10" s="15"/>
      <c r="C10" s="15"/>
      <c r="D10" s="15"/>
      <c r="E10" s="15"/>
      <c r="F10" s="15"/>
      <c r="G10" s="15"/>
      <c r="H10" s="16"/>
    </row>
    <row r="11" spans="1:9" x14ac:dyDescent="0.35">
      <c r="A11" s="116"/>
      <c r="B11" s="15"/>
      <c r="C11" s="15"/>
      <c r="D11" s="15"/>
      <c r="E11" s="15"/>
      <c r="F11" s="15"/>
      <c r="G11" s="15"/>
      <c r="H11" s="16"/>
    </row>
    <row r="12" spans="1:9" x14ac:dyDescent="0.35">
      <c r="A12" s="14"/>
      <c r="B12" s="15"/>
      <c r="C12" s="15"/>
      <c r="D12" s="15"/>
      <c r="E12" s="15"/>
      <c r="F12" s="15"/>
      <c r="G12" s="15"/>
      <c r="H12" s="16"/>
    </row>
    <row r="13" spans="1:9" x14ac:dyDescent="0.35">
      <c r="A13" s="14"/>
      <c r="B13" s="15"/>
      <c r="C13" s="15"/>
      <c r="D13" s="15"/>
      <c r="E13" s="15"/>
      <c r="F13" s="15"/>
      <c r="G13" s="15"/>
      <c r="H13" s="16"/>
    </row>
    <row r="14" spans="1:9" x14ac:dyDescent="0.35">
      <c r="A14" s="14"/>
      <c r="B14" s="15"/>
      <c r="C14" s="15"/>
      <c r="D14" s="15"/>
      <c r="E14" s="15"/>
      <c r="F14" s="15"/>
      <c r="G14" s="15"/>
      <c r="H14" s="16"/>
    </row>
    <row r="15" spans="1:9" x14ac:dyDescent="0.35">
      <c r="A15" s="14"/>
      <c r="B15" s="15"/>
      <c r="C15" s="15"/>
      <c r="D15" s="15"/>
      <c r="E15" s="15"/>
      <c r="F15" s="15"/>
      <c r="G15" s="15"/>
      <c r="H15" s="16"/>
    </row>
    <row r="16" spans="1:9" x14ac:dyDescent="0.35">
      <c r="A16" s="14"/>
      <c r="B16" s="15"/>
      <c r="C16" s="15"/>
      <c r="D16" s="15"/>
      <c r="E16" s="15"/>
      <c r="F16" s="15"/>
      <c r="G16" s="15" t="s">
        <v>10</v>
      </c>
      <c r="H16" s="16"/>
    </row>
    <row r="17" spans="1:8" x14ac:dyDescent="0.35">
      <c r="A17" s="14"/>
      <c r="B17" s="15"/>
      <c r="C17" s="15"/>
      <c r="D17" s="15"/>
      <c r="E17" s="15"/>
      <c r="F17" s="15"/>
      <c r="G17" s="15"/>
      <c r="H17" s="16"/>
    </row>
    <row r="18" spans="1:8" x14ac:dyDescent="0.35">
      <c r="A18" s="14"/>
      <c r="B18" s="15"/>
      <c r="C18" s="15"/>
      <c r="D18" s="15"/>
      <c r="E18" s="15"/>
      <c r="F18" s="15"/>
      <c r="G18" s="15"/>
      <c r="H18" s="16"/>
    </row>
    <row r="19" spans="1:8" ht="14.5" thickBot="1" x14ac:dyDescent="0.4">
      <c r="A19" s="17"/>
      <c r="B19" s="18"/>
      <c r="C19" s="18"/>
      <c r="D19" s="18"/>
      <c r="E19" s="18"/>
      <c r="F19" s="18"/>
      <c r="G19" s="18"/>
      <c r="H19" s="19"/>
    </row>
    <row r="20" spans="1:8" ht="39" customHeight="1" x14ac:dyDescent="0.35">
      <c r="A20" s="98" t="s">
        <v>19</v>
      </c>
      <c r="B20" s="12"/>
      <c r="C20" s="12"/>
      <c r="D20" s="12"/>
      <c r="E20" s="12"/>
      <c r="F20" s="12"/>
      <c r="G20" s="12"/>
      <c r="H20" s="13"/>
    </row>
    <row r="21" spans="1:8" x14ac:dyDescent="0.35">
      <c r="A21" s="99"/>
      <c r="B21" s="15"/>
      <c r="C21" s="15"/>
      <c r="D21" s="15"/>
      <c r="E21" s="15"/>
      <c r="F21" s="15"/>
      <c r="G21" s="15"/>
      <c r="H21" s="16"/>
    </row>
    <row r="22" spans="1:8" x14ac:dyDescent="0.35">
      <c r="A22" s="99"/>
      <c r="B22" s="15"/>
      <c r="C22" s="15"/>
      <c r="D22" s="15"/>
      <c r="E22" s="15"/>
      <c r="F22" s="15"/>
      <c r="G22" s="15"/>
      <c r="H22" s="16"/>
    </row>
    <row r="23" spans="1:8" x14ac:dyDescent="0.35">
      <c r="A23" s="99"/>
      <c r="B23" s="15"/>
      <c r="C23" s="15"/>
      <c r="D23" s="15"/>
      <c r="E23" s="15"/>
      <c r="F23" s="15"/>
      <c r="G23" s="15"/>
      <c r="H23" s="16"/>
    </row>
    <row r="24" spans="1:8" x14ac:dyDescent="0.35">
      <c r="A24" s="14"/>
      <c r="B24" s="15"/>
      <c r="C24" s="15"/>
      <c r="D24" s="15"/>
      <c r="E24" s="15"/>
      <c r="F24" s="15"/>
      <c r="G24" s="15"/>
      <c r="H24" s="16"/>
    </row>
    <row r="25" spans="1:8" x14ac:dyDescent="0.35">
      <c r="A25" s="14"/>
      <c r="B25" s="15"/>
      <c r="C25" s="15"/>
      <c r="D25" s="15"/>
      <c r="E25" s="15"/>
      <c r="F25" s="15"/>
      <c r="G25" s="15"/>
      <c r="H25" s="16"/>
    </row>
    <row r="26" spans="1:8" x14ac:dyDescent="0.35">
      <c r="A26" s="14"/>
      <c r="B26" s="15"/>
      <c r="C26" s="15"/>
      <c r="D26" s="15"/>
      <c r="E26" s="15"/>
      <c r="F26" s="15"/>
      <c r="G26" s="15"/>
      <c r="H26" s="16"/>
    </row>
    <row r="27" spans="1:8" x14ac:dyDescent="0.35">
      <c r="A27" s="14"/>
      <c r="B27" s="15"/>
      <c r="C27" s="15"/>
      <c r="D27" s="15"/>
      <c r="E27" s="15"/>
      <c r="F27" s="15"/>
      <c r="G27" s="15" t="s">
        <v>10</v>
      </c>
      <c r="H27" s="16"/>
    </row>
    <row r="28" spans="1:8" x14ac:dyDescent="0.35">
      <c r="A28" s="14"/>
      <c r="B28" s="15"/>
      <c r="C28" s="15"/>
      <c r="D28" s="15"/>
      <c r="E28" s="15"/>
      <c r="F28" s="15"/>
      <c r="G28" s="15"/>
      <c r="H28" s="16"/>
    </row>
    <row r="29" spans="1:8" x14ac:dyDescent="0.35">
      <c r="A29" s="14"/>
      <c r="B29" s="15"/>
      <c r="C29" s="15"/>
      <c r="D29" s="15"/>
      <c r="E29" s="15"/>
      <c r="F29" s="15"/>
      <c r="G29" s="15"/>
      <c r="H29" s="16"/>
    </row>
    <row r="30" spans="1:8" ht="14.5" thickBot="1" x14ac:dyDescent="0.4">
      <c r="A30" s="17"/>
      <c r="B30" s="18"/>
      <c r="C30" s="18"/>
      <c r="D30" s="18"/>
      <c r="E30" s="18"/>
      <c r="F30" s="18"/>
      <c r="G30" s="18"/>
      <c r="H30" s="19"/>
    </row>
    <row r="31" spans="1:8" ht="42" customHeight="1" x14ac:dyDescent="0.35">
      <c r="A31" s="100" t="s">
        <v>20</v>
      </c>
      <c r="B31" s="12"/>
      <c r="C31" s="12"/>
      <c r="D31" s="12"/>
      <c r="E31" s="12"/>
      <c r="F31" s="12"/>
      <c r="G31" s="12"/>
      <c r="H31" s="13"/>
    </row>
    <row r="32" spans="1:8" x14ac:dyDescent="0.35">
      <c r="A32" s="101"/>
      <c r="B32" s="15"/>
      <c r="C32" s="15"/>
      <c r="D32" s="15"/>
      <c r="E32" s="15"/>
      <c r="F32" s="15"/>
      <c r="G32" s="15"/>
      <c r="H32" s="16"/>
    </row>
    <row r="33" spans="1:8" x14ac:dyDescent="0.35">
      <c r="A33" s="101"/>
      <c r="B33" s="15"/>
      <c r="C33" s="15"/>
      <c r="D33" s="15"/>
      <c r="E33" s="15"/>
      <c r="F33" s="15"/>
      <c r="G33" s="15"/>
      <c r="H33" s="16"/>
    </row>
    <row r="34" spans="1:8" x14ac:dyDescent="0.35">
      <c r="A34" s="101"/>
      <c r="B34" s="15"/>
      <c r="C34" s="15"/>
      <c r="D34" s="15"/>
      <c r="E34" s="15"/>
      <c r="F34" s="15"/>
      <c r="G34" s="15"/>
      <c r="H34" s="16"/>
    </row>
    <row r="35" spans="1:8" x14ac:dyDescent="0.35">
      <c r="A35" s="14"/>
      <c r="B35" s="15"/>
      <c r="C35" s="15"/>
      <c r="D35" s="15"/>
      <c r="E35" s="15"/>
      <c r="F35" s="15"/>
      <c r="G35" s="15"/>
      <c r="H35" s="16"/>
    </row>
    <row r="36" spans="1:8" x14ac:dyDescent="0.35">
      <c r="A36" s="14"/>
      <c r="B36" s="15"/>
      <c r="C36" s="15"/>
      <c r="D36" s="15"/>
      <c r="E36" s="15"/>
      <c r="F36" s="15"/>
      <c r="G36" s="15"/>
      <c r="H36" s="16"/>
    </row>
    <row r="37" spans="1:8" x14ac:dyDescent="0.35">
      <c r="A37" s="14"/>
      <c r="B37" s="15"/>
      <c r="C37" s="15"/>
      <c r="D37" s="15"/>
      <c r="E37" s="15"/>
      <c r="F37" s="15"/>
      <c r="G37" s="15"/>
      <c r="H37" s="16"/>
    </row>
    <row r="38" spans="1:8" x14ac:dyDescent="0.35">
      <c r="A38" s="14"/>
      <c r="B38" s="15"/>
      <c r="C38" s="15"/>
      <c r="D38" s="15"/>
      <c r="E38" s="15"/>
      <c r="F38" s="15"/>
      <c r="G38" s="15" t="s">
        <v>10</v>
      </c>
      <c r="H38" s="16"/>
    </row>
    <row r="39" spans="1:8" x14ac:dyDescent="0.35">
      <c r="A39" s="14"/>
      <c r="B39" s="15"/>
      <c r="C39" s="15"/>
      <c r="D39" s="15"/>
      <c r="E39" s="15"/>
      <c r="F39" s="15"/>
      <c r="G39" s="15"/>
      <c r="H39" s="16"/>
    </row>
    <row r="40" spans="1:8" x14ac:dyDescent="0.35">
      <c r="A40" s="14"/>
      <c r="B40" s="15"/>
      <c r="C40" s="15"/>
      <c r="D40" s="15"/>
      <c r="E40" s="15"/>
      <c r="F40" s="15"/>
      <c r="G40" s="15"/>
      <c r="H40" s="16"/>
    </row>
    <row r="41" spans="1:8" ht="14.5" thickBot="1" x14ac:dyDescent="0.4">
      <c r="A41" s="17"/>
      <c r="B41" s="18"/>
      <c r="C41" s="18"/>
      <c r="D41" s="18"/>
      <c r="E41" s="18"/>
      <c r="F41" s="18"/>
      <c r="G41" s="18"/>
      <c r="H41" s="19"/>
    </row>
    <row r="42" spans="1:8" x14ac:dyDescent="0.35">
      <c r="A42" s="15"/>
      <c r="B42" s="15"/>
      <c r="C42" s="15"/>
      <c r="D42" s="15"/>
      <c r="E42" s="15"/>
      <c r="F42" s="15"/>
      <c r="G42" s="20"/>
    </row>
  </sheetData>
  <mergeCells count="9">
    <mergeCell ref="A20:A23"/>
    <mergeCell ref="A31:A34"/>
    <mergeCell ref="A5:A6"/>
    <mergeCell ref="E2:H2"/>
    <mergeCell ref="C1:D1"/>
    <mergeCell ref="B1:B2"/>
    <mergeCell ref="A1:A2"/>
    <mergeCell ref="E1:H1"/>
    <mergeCell ref="A9:A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Normal="100" workbookViewId="0">
      <selection activeCell="G26" sqref="G26"/>
    </sheetView>
  </sheetViews>
  <sheetFormatPr defaultColWidth="8.7265625" defaultRowHeight="14" x14ac:dyDescent="0.3"/>
  <cols>
    <col min="1" max="1" width="13.54296875" style="29" bestFit="1" customWidth="1"/>
    <col min="2" max="16384" width="8.7265625" style="29"/>
  </cols>
  <sheetData>
    <row r="1" spans="1:13" x14ac:dyDescent="0.3">
      <c r="A1" s="117" t="s">
        <v>0</v>
      </c>
      <c r="B1" s="119" t="s">
        <v>2</v>
      </c>
      <c r="C1" s="121" t="s">
        <v>11</v>
      </c>
      <c r="D1" s="121"/>
      <c r="E1" s="121"/>
      <c r="F1" s="122" t="s">
        <v>13</v>
      </c>
      <c r="G1" s="122"/>
      <c r="H1" s="122"/>
      <c r="I1" s="122"/>
      <c r="J1" s="122"/>
      <c r="K1" s="122"/>
    </row>
    <row r="2" spans="1:13" x14ac:dyDescent="0.3">
      <c r="A2" s="118"/>
      <c r="B2" s="120"/>
      <c r="C2" s="31" t="s">
        <v>4</v>
      </c>
      <c r="D2" s="86" t="s">
        <v>12</v>
      </c>
      <c r="E2" s="86" t="s">
        <v>5</v>
      </c>
      <c r="F2" s="105" t="s">
        <v>15</v>
      </c>
      <c r="G2" s="105"/>
      <c r="H2" s="105"/>
      <c r="I2" s="105"/>
      <c r="J2" s="105"/>
      <c r="K2" s="105"/>
    </row>
    <row r="3" spans="1:13" x14ac:dyDescent="0.3">
      <c r="A3" s="50" t="s">
        <v>1</v>
      </c>
      <c r="B3" s="86" t="s">
        <v>6</v>
      </c>
      <c r="C3" s="31" t="s">
        <v>21</v>
      </c>
      <c r="D3" s="86" t="s">
        <v>21</v>
      </c>
      <c r="E3" s="86" t="s">
        <v>21</v>
      </c>
      <c r="F3" s="15"/>
      <c r="G3" s="15"/>
      <c r="H3" s="15"/>
      <c r="I3" s="15"/>
      <c r="J3" s="85"/>
      <c r="K3" s="85"/>
    </row>
    <row r="4" spans="1:13" x14ac:dyDescent="0.3">
      <c r="A4" s="90">
        <v>350</v>
      </c>
      <c r="B4" s="91"/>
      <c r="C4" s="35">
        <v>1642.4</v>
      </c>
      <c r="D4" s="87"/>
      <c r="E4" s="87"/>
      <c r="F4" s="15"/>
      <c r="G4" s="15"/>
      <c r="H4" s="15"/>
      <c r="I4" s="15"/>
      <c r="J4" s="85"/>
      <c r="K4" s="85"/>
    </row>
    <row r="5" spans="1:13" x14ac:dyDescent="0.3">
      <c r="A5" s="93">
        <v>352</v>
      </c>
      <c r="B5" s="92"/>
      <c r="C5" s="36">
        <v>1658.32</v>
      </c>
      <c r="D5" s="88"/>
      <c r="E5" s="88"/>
      <c r="F5" s="15"/>
      <c r="G5" s="15"/>
      <c r="H5" s="15"/>
      <c r="I5" s="15"/>
      <c r="J5" s="15" t="s">
        <v>17</v>
      </c>
      <c r="K5" s="15"/>
      <c r="L5" s="15"/>
      <c r="M5" s="85"/>
    </row>
    <row r="6" spans="1:13" x14ac:dyDescent="0.3">
      <c r="A6" s="90">
        <v>355</v>
      </c>
      <c r="B6" s="91"/>
      <c r="C6" s="35">
        <v>1682.2</v>
      </c>
      <c r="D6" s="87"/>
      <c r="E6" s="87"/>
      <c r="F6" s="15"/>
      <c r="J6" s="15" t="s">
        <v>18</v>
      </c>
      <c r="K6" s="15"/>
      <c r="L6" s="15"/>
      <c r="M6" s="85"/>
    </row>
    <row r="7" spans="1:13" x14ac:dyDescent="0.3">
      <c r="F7" s="15"/>
      <c r="K7" s="85"/>
    </row>
    <row r="8" spans="1:13" x14ac:dyDescent="0.3">
      <c r="A8" s="31" t="s">
        <v>61</v>
      </c>
    </row>
    <row r="9" spans="1:13" x14ac:dyDescent="0.3">
      <c r="A9" s="89" t="s">
        <v>62</v>
      </c>
    </row>
    <row r="11" spans="1:13" x14ac:dyDescent="0.3">
      <c r="A11" s="29" t="s">
        <v>60</v>
      </c>
    </row>
    <row r="20" spans="10:14" x14ac:dyDescent="0.3">
      <c r="N20" s="29" t="s">
        <v>10</v>
      </c>
    </row>
    <row r="21" spans="10:14" x14ac:dyDescent="0.3">
      <c r="J21" s="94"/>
    </row>
  </sheetData>
  <mergeCells count="5">
    <mergeCell ref="A1:A2"/>
    <mergeCell ref="B1:B2"/>
    <mergeCell ref="C1:E1"/>
    <mergeCell ref="F2:K2"/>
    <mergeCell ref="F1:K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opLeftCell="B4" zoomScaleNormal="100" workbookViewId="0">
      <selection activeCell="L26" sqref="L26"/>
    </sheetView>
  </sheetViews>
  <sheetFormatPr defaultColWidth="8.7265625" defaultRowHeight="14" x14ac:dyDescent="0.3"/>
  <cols>
    <col min="1" max="1" width="13.54296875" style="29" bestFit="1" customWidth="1"/>
    <col min="2" max="16384" width="8.7265625" style="29"/>
  </cols>
  <sheetData>
    <row r="1" spans="1:14" x14ac:dyDescent="0.3">
      <c r="A1" s="119" t="s">
        <v>0</v>
      </c>
      <c r="B1" s="123" t="s">
        <v>2</v>
      </c>
      <c r="C1" s="121" t="s">
        <v>64</v>
      </c>
      <c r="D1" s="121"/>
      <c r="E1" s="121"/>
      <c r="F1" s="122" t="s">
        <v>13</v>
      </c>
      <c r="G1" s="122"/>
      <c r="H1" s="122"/>
      <c r="I1" s="122"/>
      <c r="J1" s="122"/>
      <c r="K1" s="122"/>
    </row>
    <row r="2" spans="1:14" x14ac:dyDescent="0.3">
      <c r="A2" s="120"/>
      <c r="B2" s="109"/>
      <c r="C2" s="86" t="s">
        <v>4</v>
      </c>
      <c r="D2" s="86" t="s">
        <v>12</v>
      </c>
      <c r="E2" s="3" t="s">
        <v>5</v>
      </c>
      <c r="F2" s="105" t="s">
        <v>15</v>
      </c>
      <c r="G2" s="105"/>
      <c r="H2" s="105"/>
      <c r="I2" s="105"/>
      <c r="J2" s="105"/>
      <c r="K2" s="105"/>
    </row>
    <row r="3" spans="1:14" x14ac:dyDescent="0.3">
      <c r="A3" s="86" t="s">
        <v>1</v>
      </c>
      <c r="B3" s="30" t="s">
        <v>6</v>
      </c>
      <c r="C3" s="86" t="s">
        <v>21</v>
      </c>
      <c r="D3" s="86" t="s">
        <v>21</v>
      </c>
      <c r="E3" s="3" t="s">
        <v>21</v>
      </c>
      <c r="F3" s="15"/>
      <c r="G3" s="15"/>
      <c r="H3" s="15"/>
      <c r="I3" s="15"/>
      <c r="J3" s="85"/>
      <c r="K3" s="85"/>
    </row>
    <row r="4" spans="1:14" x14ac:dyDescent="0.3">
      <c r="A4" s="95"/>
      <c r="B4" s="33">
        <v>11.284000000000001</v>
      </c>
      <c r="C4" s="87"/>
      <c r="D4" s="87"/>
      <c r="E4" s="7">
        <v>5.5372000000000003</v>
      </c>
      <c r="F4" s="15"/>
      <c r="G4" s="15"/>
      <c r="H4" s="15"/>
      <c r="I4" s="15"/>
      <c r="J4" s="85"/>
      <c r="K4" s="85"/>
    </row>
    <row r="5" spans="1:14" x14ac:dyDescent="0.3">
      <c r="A5" s="96"/>
      <c r="B5" s="34">
        <v>11.5</v>
      </c>
      <c r="C5" s="88"/>
      <c r="D5" s="88"/>
      <c r="E5" s="97" t="s">
        <v>16</v>
      </c>
      <c r="F5" s="15"/>
      <c r="G5" s="15"/>
      <c r="H5" s="15"/>
      <c r="I5" s="15"/>
      <c r="J5" s="15" t="s">
        <v>17</v>
      </c>
      <c r="K5" s="15"/>
      <c r="L5" s="15"/>
      <c r="M5" s="85"/>
    </row>
    <row r="6" spans="1:14" x14ac:dyDescent="0.3">
      <c r="A6" s="95"/>
      <c r="B6" s="33">
        <v>12.051</v>
      </c>
      <c r="C6" s="87"/>
      <c r="D6" s="87"/>
      <c r="E6" s="7">
        <v>5.4908000000000001</v>
      </c>
      <c r="F6" s="15"/>
      <c r="J6" s="15" t="s">
        <v>18</v>
      </c>
      <c r="K6" s="15"/>
      <c r="L6" s="15"/>
      <c r="M6" s="85"/>
    </row>
    <row r="7" spans="1:14" x14ac:dyDescent="0.3">
      <c r="F7" s="15"/>
      <c r="K7" s="85"/>
    </row>
    <row r="8" spans="1:14" x14ac:dyDescent="0.3">
      <c r="A8" s="32" t="s">
        <v>65</v>
      </c>
      <c r="N8" s="29">
        <f>5.4908-5.5372</f>
        <v>-4.6400000000000219E-2</v>
      </c>
    </row>
    <row r="9" spans="1:14" x14ac:dyDescent="0.3">
      <c r="A9" s="89" t="s">
        <v>66</v>
      </c>
    </row>
    <row r="11" spans="1:14" x14ac:dyDescent="0.3">
      <c r="A11" s="29" t="s">
        <v>63</v>
      </c>
    </row>
    <row r="21" spans="10:10" x14ac:dyDescent="0.3">
      <c r="J21" s="94"/>
    </row>
  </sheetData>
  <mergeCells count="5">
    <mergeCell ref="A1:A2"/>
    <mergeCell ref="B1:B2"/>
    <mergeCell ref="C1:E1"/>
    <mergeCell ref="F1:K1"/>
    <mergeCell ref="F2:K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Normal="100" workbookViewId="0">
      <selection activeCell="L19" sqref="L19"/>
    </sheetView>
  </sheetViews>
  <sheetFormatPr defaultColWidth="8.7265625" defaultRowHeight="14" x14ac:dyDescent="0.3"/>
  <cols>
    <col min="1" max="1" width="13.54296875" style="29" bestFit="1" customWidth="1"/>
    <col min="2" max="16384" width="8.7265625" style="29"/>
  </cols>
  <sheetData>
    <row r="1" spans="1:13" x14ac:dyDescent="0.3">
      <c r="A1" s="117" t="s">
        <v>0</v>
      </c>
      <c r="B1" s="119" t="s">
        <v>2</v>
      </c>
      <c r="C1" s="121" t="s">
        <v>68</v>
      </c>
      <c r="D1" s="121"/>
      <c r="E1" s="121"/>
      <c r="F1" s="122" t="s">
        <v>13</v>
      </c>
      <c r="G1" s="122"/>
      <c r="H1" s="122"/>
      <c r="I1" s="122"/>
      <c r="J1" s="122"/>
      <c r="K1" s="122"/>
    </row>
    <row r="2" spans="1:13" x14ac:dyDescent="0.3">
      <c r="A2" s="118"/>
      <c r="B2" s="120"/>
      <c r="C2" s="86" t="s">
        <v>4</v>
      </c>
      <c r="D2" s="86" t="s">
        <v>12</v>
      </c>
      <c r="E2" s="3" t="s">
        <v>5</v>
      </c>
      <c r="F2" s="105" t="s">
        <v>15</v>
      </c>
      <c r="G2" s="105"/>
      <c r="H2" s="105"/>
      <c r="I2" s="105"/>
      <c r="J2" s="105"/>
      <c r="K2" s="105"/>
    </row>
    <row r="3" spans="1:13" x14ac:dyDescent="0.3">
      <c r="A3" s="50" t="s">
        <v>1</v>
      </c>
      <c r="B3" s="86" t="s">
        <v>6</v>
      </c>
      <c r="C3" s="86" t="s">
        <v>21</v>
      </c>
      <c r="D3" s="86" t="s">
        <v>21</v>
      </c>
      <c r="E3" s="3" t="s">
        <v>21</v>
      </c>
      <c r="F3" s="15"/>
      <c r="G3" s="15"/>
      <c r="H3" s="15"/>
      <c r="I3" s="15"/>
      <c r="J3" s="85"/>
      <c r="K3" s="85"/>
    </row>
    <row r="4" spans="1:13" x14ac:dyDescent="0.3">
      <c r="A4" s="90"/>
      <c r="B4" s="91"/>
      <c r="C4" s="87"/>
      <c r="D4" s="87"/>
      <c r="E4" s="7"/>
      <c r="F4" s="15"/>
      <c r="G4" s="15"/>
      <c r="H4" s="15"/>
      <c r="I4" s="15"/>
      <c r="J4" s="85"/>
      <c r="K4" s="85"/>
    </row>
    <row r="5" spans="1:13" x14ac:dyDescent="0.3">
      <c r="A5" s="93"/>
      <c r="B5" s="92"/>
      <c r="C5" s="88"/>
      <c r="D5" s="88"/>
      <c r="E5" s="97"/>
      <c r="F5" s="15"/>
      <c r="G5" s="15"/>
      <c r="H5" s="15"/>
      <c r="I5" s="15"/>
      <c r="J5" s="15" t="s">
        <v>17</v>
      </c>
      <c r="K5" s="15"/>
      <c r="L5" s="15"/>
      <c r="M5" s="85"/>
    </row>
    <row r="6" spans="1:13" x14ac:dyDescent="0.3">
      <c r="A6" s="90"/>
      <c r="B6" s="91"/>
      <c r="C6" s="87"/>
      <c r="D6" s="87"/>
      <c r="E6" s="7"/>
      <c r="F6" s="15"/>
      <c r="J6" s="15" t="s">
        <v>18</v>
      </c>
      <c r="K6" s="15"/>
      <c r="L6" s="15"/>
      <c r="M6" s="85"/>
    </row>
    <row r="7" spans="1:13" x14ac:dyDescent="0.3">
      <c r="F7" s="15"/>
      <c r="K7" s="85"/>
    </row>
    <row r="11" spans="1:13" x14ac:dyDescent="0.3">
      <c r="A11" s="29" t="s">
        <v>67</v>
      </c>
    </row>
    <row r="21" spans="10:10" x14ac:dyDescent="0.3">
      <c r="J21" s="94"/>
    </row>
  </sheetData>
  <mergeCells count="5">
    <mergeCell ref="A1:A2"/>
    <mergeCell ref="B1:B2"/>
    <mergeCell ref="C1:E1"/>
    <mergeCell ref="F1:K1"/>
    <mergeCell ref="F2:K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CC33"/>
  </sheetPr>
  <dimension ref="A1:T41"/>
  <sheetViews>
    <sheetView showGridLines="0" tabSelected="1" topLeftCell="A2" zoomScale="85" zoomScaleNormal="85" zoomScaleSheetLayoutView="70" workbookViewId="0">
      <selection activeCell="C21" sqref="C21:I23"/>
    </sheetView>
  </sheetViews>
  <sheetFormatPr defaultColWidth="12.81640625" defaultRowHeight="12.5" x14ac:dyDescent="0.35"/>
  <cols>
    <col min="1" max="1" width="11.1796875" style="38" customWidth="1"/>
    <col min="2" max="2" width="5.1796875" style="38" customWidth="1"/>
    <col min="3" max="20" width="9.26953125" style="38" customWidth="1"/>
    <col min="21" max="16384" width="12.81640625" style="37"/>
  </cols>
  <sheetData>
    <row r="1" spans="1:20" ht="26.25" customHeight="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13" thickBot="1" x14ac:dyDescent="0.4"/>
    <row r="3" spans="1:20" ht="27.75" customHeight="1" thickBot="1" x14ac:dyDescent="0.4">
      <c r="A3" s="125" t="s">
        <v>23</v>
      </c>
      <c r="B3" s="128" t="s">
        <v>24</v>
      </c>
      <c r="C3" s="130" t="s">
        <v>25</v>
      </c>
      <c r="D3" s="131"/>
      <c r="E3" s="130" t="s">
        <v>26</v>
      </c>
      <c r="F3" s="131"/>
      <c r="G3" s="130" t="s">
        <v>27</v>
      </c>
      <c r="H3" s="131"/>
      <c r="I3" s="130" t="s">
        <v>28</v>
      </c>
      <c r="J3" s="131"/>
      <c r="K3" s="130" t="s">
        <v>29</v>
      </c>
      <c r="L3" s="131"/>
      <c r="M3" s="130" t="s">
        <v>30</v>
      </c>
      <c r="N3" s="131"/>
      <c r="O3" s="130" t="s">
        <v>31</v>
      </c>
      <c r="P3" s="131"/>
      <c r="Q3" s="130" t="s">
        <v>32</v>
      </c>
      <c r="R3" s="131"/>
      <c r="S3" s="130" t="s">
        <v>33</v>
      </c>
      <c r="T3" s="131"/>
    </row>
    <row r="4" spans="1:20" ht="12.75" customHeight="1" x14ac:dyDescent="0.35">
      <c r="A4" s="126"/>
      <c r="B4" s="129"/>
      <c r="C4" s="132" t="s">
        <v>34</v>
      </c>
      <c r="D4" s="134" t="s">
        <v>35</v>
      </c>
      <c r="E4" s="132" t="s">
        <v>34</v>
      </c>
      <c r="F4" s="134" t="s">
        <v>35</v>
      </c>
      <c r="G4" s="132" t="s">
        <v>34</v>
      </c>
      <c r="H4" s="134" t="s">
        <v>35</v>
      </c>
      <c r="I4" s="132" t="s">
        <v>34</v>
      </c>
      <c r="J4" s="134" t="s">
        <v>35</v>
      </c>
      <c r="K4" s="132" t="s">
        <v>34</v>
      </c>
      <c r="L4" s="134" t="s">
        <v>35</v>
      </c>
      <c r="M4" s="132" t="s">
        <v>34</v>
      </c>
      <c r="N4" s="134" t="s">
        <v>35</v>
      </c>
      <c r="O4" s="132" t="s">
        <v>34</v>
      </c>
      <c r="P4" s="134" t="s">
        <v>35</v>
      </c>
      <c r="Q4" s="132" t="s">
        <v>34</v>
      </c>
      <c r="R4" s="134" t="s">
        <v>35</v>
      </c>
      <c r="S4" s="132" t="s">
        <v>34</v>
      </c>
      <c r="T4" s="134" t="s">
        <v>35</v>
      </c>
    </row>
    <row r="5" spans="1:20" s="39" customFormat="1" ht="84.75" customHeight="1" thickBot="1" x14ac:dyDescent="0.4">
      <c r="A5" s="127"/>
      <c r="B5" s="129"/>
      <c r="C5" s="133"/>
      <c r="D5" s="135"/>
      <c r="E5" s="133"/>
      <c r="F5" s="135"/>
      <c r="G5" s="133"/>
      <c r="H5" s="135"/>
      <c r="I5" s="133"/>
      <c r="J5" s="135"/>
      <c r="K5" s="133"/>
      <c r="L5" s="135"/>
      <c r="M5" s="133"/>
      <c r="N5" s="135"/>
      <c r="O5" s="133"/>
      <c r="P5" s="135"/>
      <c r="Q5" s="133"/>
      <c r="R5" s="135"/>
      <c r="S5" s="133"/>
      <c r="T5" s="135"/>
    </row>
    <row r="6" spans="1:20" ht="13" x14ac:dyDescent="0.35">
      <c r="A6" s="40" t="s">
        <v>36</v>
      </c>
      <c r="B6" s="141">
        <v>0</v>
      </c>
      <c r="C6" s="65">
        <v>1.2060999999999999</v>
      </c>
      <c r="D6" s="65">
        <v>1.0163</v>
      </c>
      <c r="E6" s="65">
        <v>1.0821000000000001</v>
      </c>
      <c r="F6" s="65">
        <v>1.0148999999999999</v>
      </c>
      <c r="G6" s="68">
        <v>0.95645000000000002</v>
      </c>
      <c r="H6" s="65">
        <v>1.0132000000000001</v>
      </c>
      <c r="I6" s="81"/>
      <c r="J6" s="82"/>
      <c r="K6" s="68">
        <v>0.79984999999999995</v>
      </c>
      <c r="L6" s="65">
        <v>1.0102</v>
      </c>
      <c r="M6" s="81"/>
      <c r="N6" s="82"/>
      <c r="O6" s="68">
        <v>0.64502000000000004</v>
      </c>
      <c r="P6" s="65">
        <v>1.0061</v>
      </c>
      <c r="Q6" s="81"/>
      <c r="R6" s="82"/>
      <c r="S6" s="68">
        <v>0.58653</v>
      </c>
      <c r="T6" s="41">
        <v>1</v>
      </c>
    </row>
    <row r="7" spans="1:20" ht="13" x14ac:dyDescent="0.35">
      <c r="A7" s="42" t="s">
        <v>37</v>
      </c>
      <c r="B7" s="142"/>
      <c r="C7" s="52">
        <v>1.1668000000000001</v>
      </c>
      <c r="D7" s="52">
        <v>1.0163</v>
      </c>
      <c r="E7" s="52">
        <v>1.0769</v>
      </c>
      <c r="F7" s="52">
        <v>1.0150999999999999</v>
      </c>
      <c r="G7" s="54">
        <v>0.96067999999999998</v>
      </c>
      <c r="H7" s="52">
        <v>1.0133300000000001</v>
      </c>
      <c r="I7" s="79"/>
      <c r="J7" s="80"/>
      <c r="K7" s="54">
        <v>0.80008999999999997</v>
      </c>
      <c r="L7" s="52">
        <v>1.0092000000000001</v>
      </c>
      <c r="M7" s="79"/>
      <c r="N7" s="80"/>
      <c r="O7" s="54">
        <v>0.64675000000000005</v>
      </c>
      <c r="P7" s="52">
        <v>1.0047999999999999</v>
      </c>
      <c r="Q7" s="79"/>
      <c r="R7" s="80"/>
      <c r="S7" s="54">
        <v>0.58645000000000003</v>
      </c>
      <c r="T7" s="43">
        <v>0.99990000000000001</v>
      </c>
    </row>
    <row r="8" spans="1:20" ht="13.5" thickBot="1" x14ac:dyDescent="0.4">
      <c r="A8" s="44" t="s">
        <v>38</v>
      </c>
      <c r="B8" s="143"/>
      <c r="C8" s="70">
        <v>1.1728000000000001</v>
      </c>
      <c r="D8" s="70">
        <v>1.0161</v>
      </c>
      <c r="E8" s="70">
        <v>1.0946</v>
      </c>
      <c r="F8" s="70">
        <v>1.0148999999999999</v>
      </c>
      <c r="G8" s="48">
        <v>0.9607</v>
      </c>
      <c r="H8" s="70">
        <v>1.0134000000000001</v>
      </c>
      <c r="I8" s="83"/>
      <c r="J8" s="84"/>
      <c r="K8" s="48">
        <v>0.80015999999999998</v>
      </c>
      <c r="L8" s="70">
        <v>1.0093000000000001</v>
      </c>
      <c r="M8" s="83"/>
      <c r="N8" s="84"/>
      <c r="O8" s="48">
        <v>0.64527999999999996</v>
      </c>
      <c r="P8" s="70">
        <v>1.0047999999999999</v>
      </c>
      <c r="Q8" s="83"/>
      <c r="R8" s="84"/>
      <c r="S8" s="48">
        <v>0.58628999999999998</v>
      </c>
      <c r="T8" s="45">
        <v>0.99990000000000001</v>
      </c>
    </row>
    <row r="9" spans="1:20" ht="13.5" thickBot="1" x14ac:dyDescent="0.4">
      <c r="A9" s="40" t="s">
        <v>39</v>
      </c>
      <c r="B9" s="138">
        <v>15</v>
      </c>
      <c r="C9" s="82"/>
      <c r="D9" s="82"/>
      <c r="E9" s="82"/>
      <c r="F9" s="82"/>
      <c r="G9" s="82"/>
      <c r="H9" s="82"/>
      <c r="I9" s="81"/>
      <c r="J9" s="82"/>
      <c r="K9" s="68">
        <v>0.80391000000000001</v>
      </c>
      <c r="L9" s="65">
        <v>1.0122</v>
      </c>
      <c r="M9" s="81"/>
      <c r="N9" s="82"/>
      <c r="O9" s="68">
        <v>0.71513000000000004</v>
      </c>
      <c r="P9" s="73">
        <v>1.0074000000000001</v>
      </c>
      <c r="Q9" s="81"/>
      <c r="R9" s="82"/>
      <c r="S9" s="73">
        <v>0.58935999999999999</v>
      </c>
      <c r="T9" s="46">
        <v>1.0024999999999999</v>
      </c>
    </row>
    <row r="10" spans="1:20" ht="13.5" thickBot="1" x14ac:dyDescent="0.4">
      <c r="A10" s="42" t="s">
        <v>40</v>
      </c>
      <c r="B10" s="139"/>
      <c r="C10" s="82"/>
      <c r="D10" s="82"/>
      <c r="E10" s="82"/>
      <c r="F10" s="82"/>
      <c r="G10" s="82"/>
      <c r="H10" s="82"/>
      <c r="I10" s="79"/>
      <c r="J10" s="80"/>
      <c r="K10" s="54">
        <v>0.80400000000000005</v>
      </c>
      <c r="L10" s="52">
        <v>1.0124</v>
      </c>
      <c r="M10" s="79"/>
      <c r="N10" s="80"/>
      <c r="O10" s="54">
        <v>0.68081000000000003</v>
      </c>
      <c r="P10" s="56">
        <v>1.0075000000000001</v>
      </c>
      <c r="Q10" s="79"/>
      <c r="R10" s="80"/>
      <c r="S10" s="56">
        <v>0.58909</v>
      </c>
      <c r="T10" s="47">
        <v>1.0026999999999999</v>
      </c>
    </row>
    <row r="11" spans="1:20" ht="13.5" thickBot="1" x14ac:dyDescent="0.4">
      <c r="A11" s="44" t="s">
        <v>41</v>
      </c>
      <c r="B11" s="140"/>
      <c r="C11" s="82"/>
      <c r="D11" s="82"/>
      <c r="E11" s="82"/>
      <c r="F11" s="82"/>
      <c r="G11" s="82"/>
      <c r="H11" s="82"/>
      <c r="I11" s="83"/>
      <c r="J11" s="84"/>
      <c r="K11" s="48">
        <v>0.80396999999999996</v>
      </c>
      <c r="L11" s="70">
        <v>1.0123</v>
      </c>
      <c r="M11" s="83"/>
      <c r="N11" s="84"/>
      <c r="O11" s="48">
        <v>0.68088000000000004</v>
      </c>
      <c r="P11" s="70">
        <v>1.0076000000000001</v>
      </c>
      <c r="Q11" s="83"/>
      <c r="R11" s="84"/>
      <c r="S11" s="75">
        <v>0.58928000000000003</v>
      </c>
      <c r="T11" s="45">
        <v>1.0028999999999999</v>
      </c>
    </row>
    <row r="12" spans="1:20" ht="13" x14ac:dyDescent="0.35">
      <c r="A12" s="40" t="s">
        <v>42</v>
      </c>
      <c r="B12" s="141">
        <v>30</v>
      </c>
      <c r="C12" s="65">
        <v>1.2156</v>
      </c>
      <c r="D12" s="65">
        <v>1.0192000000000001</v>
      </c>
      <c r="E12" s="65">
        <v>1.1001000000000001</v>
      </c>
      <c r="F12" s="65">
        <v>1.0164</v>
      </c>
      <c r="G12" s="68">
        <v>0.97933999999999999</v>
      </c>
      <c r="H12" s="65">
        <v>1.0157</v>
      </c>
      <c r="I12" s="81"/>
      <c r="J12" s="82"/>
      <c r="K12" s="68">
        <v>0.81425000000000003</v>
      </c>
      <c r="L12" s="65">
        <v>1.0117</v>
      </c>
      <c r="M12" s="81"/>
      <c r="N12" s="82"/>
      <c r="O12" s="68">
        <v>0.69230999999999998</v>
      </c>
      <c r="P12" s="73">
        <v>1.0071000000000001</v>
      </c>
      <c r="Q12" s="81"/>
      <c r="R12" s="82"/>
      <c r="S12" s="73">
        <v>0.61024999999999996</v>
      </c>
      <c r="T12" s="46">
        <v>1.0025999999999999</v>
      </c>
    </row>
    <row r="13" spans="1:20" ht="13" x14ac:dyDescent="0.35">
      <c r="A13" s="42" t="s">
        <v>43</v>
      </c>
      <c r="B13" s="142"/>
      <c r="C13" s="52">
        <v>1.2111000000000001</v>
      </c>
      <c r="D13" s="52">
        <v>1.0192000000000001</v>
      </c>
      <c r="E13" s="52">
        <v>1.1069</v>
      </c>
      <c r="F13" s="52">
        <v>1.0164</v>
      </c>
      <c r="G13" s="54">
        <v>0.97538999999999998</v>
      </c>
      <c r="H13" s="52">
        <v>1.016</v>
      </c>
      <c r="I13" s="79"/>
      <c r="J13" s="80"/>
      <c r="K13" s="54">
        <v>0.81401000000000001</v>
      </c>
      <c r="L13" s="52">
        <v>1.0119</v>
      </c>
      <c r="M13" s="79"/>
      <c r="N13" s="80"/>
      <c r="O13" s="54">
        <v>0.69432000000000005</v>
      </c>
      <c r="P13" s="56">
        <v>1.0073000000000001</v>
      </c>
      <c r="Q13" s="79"/>
      <c r="R13" s="80"/>
      <c r="S13" s="56">
        <v>0.59674000000000005</v>
      </c>
      <c r="T13" s="47">
        <v>1.0022</v>
      </c>
    </row>
    <row r="14" spans="1:20" ht="13.5" thickBot="1" x14ac:dyDescent="0.4">
      <c r="A14" s="44" t="s">
        <v>44</v>
      </c>
      <c r="B14" s="143"/>
      <c r="C14" s="70">
        <v>1.2132000000000001</v>
      </c>
      <c r="D14" s="70">
        <v>1.0190999999999999</v>
      </c>
      <c r="E14" s="70">
        <v>1.1025</v>
      </c>
      <c r="F14" s="70">
        <v>1.0164</v>
      </c>
      <c r="G14" s="48">
        <v>0.98062000000000005</v>
      </c>
      <c r="H14" s="70">
        <v>1.0158</v>
      </c>
      <c r="I14" s="83"/>
      <c r="J14" s="84"/>
      <c r="K14" s="48">
        <v>0.81367</v>
      </c>
      <c r="L14" s="70">
        <v>1.012</v>
      </c>
      <c r="M14" s="83"/>
      <c r="N14" s="84"/>
      <c r="O14" s="48">
        <v>0.69671000000000005</v>
      </c>
      <c r="P14" s="70">
        <v>1.0075000000000001</v>
      </c>
      <c r="Q14" s="83"/>
      <c r="R14" s="84"/>
      <c r="S14" s="75">
        <v>0.59569000000000005</v>
      </c>
      <c r="T14" s="45">
        <v>1.0023</v>
      </c>
    </row>
    <row r="15" spans="1:20" ht="13.5" thickBot="1" x14ac:dyDescent="0.4">
      <c r="A15" s="40" t="s">
        <v>45</v>
      </c>
      <c r="B15" s="138">
        <v>45</v>
      </c>
      <c r="C15" s="82"/>
      <c r="D15" s="82"/>
      <c r="E15" s="82"/>
      <c r="F15" s="82"/>
      <c r="G15" s="82"/>
      <c r="H15" s="82"/>
      <c r="I15" s="81"/>
      <c r="J15" s="82"/>
      <c r="K15" s="73">
        <v>0.77861000000000002</v>
      </c>
      <c r="L15" s="73">
        <v>1.0063</v>
      </c>
      <c r="M15" s="81"/>
      <c r="N15" s="82"/>
      <c r="O15" s="73">
        <v>0.66227999999999998</v>
      </c>
      <c r="P15" s="73">
        <v>1.0018</v>
      </c>
      <c r="Q15" s="81"/>
      <c r="R15" s="82"/>
      <c r="S15" s="73">
        <v>0.58903000000000005</v>
      </c>
      <c r="T15" s="46">
        <v>0.99770000000000003</v>
      </c>
    </row>
    <row r="16" spans="1:20" ht="13.5" thickBot="1" x14ac:dyDescent="0.4">
      <c r="A16" s="42" t="s">
        <v>46</v>
      </c>
      <c r="B16" s="139"/>
      <c r="C16" s="82"/>
      <c r="D16" s="82"/>
      <c r="E16" s="82"/>
      <c r="F16" s="82"/>
      <c r="G16" s="82"/>
      <c r="H16" s="82"/>
      <c r="I16" s="79"/>
      <c r="J16" s="80"/>
      <c r="K16" s="56">
        <v>0.77885000000000004</v>
      </c>
      <c r="L16" s="56">
        <v>1.0065</v>
      </c>
      <c r="M16" s="79"/>
      <c r="N16" s="80"/>
      <c r="O16" s="56">
        <v>0.66234000000000004</v>
      </c>
      <c r="P16" s="52">
        <v>1.002</v>
      </c>
      <c r="Q16" s="79"/>
      <c r="R16" s="80"/>
      <c r="S16" s="56">
        <v>0.57528000000000001</v>
      </c>
      <c r="T16" s="47">
        <v>0.99739999999999995</v>
      </c>
    </row>
    <row r="17" spans="1:20" ht="13.5" thickBot="1" x14ac:dyDescent="0.4">
      <c r="A17" s="44" t="s">
        <v>47</v>
      </c>
      <c r="B17" s="144"/>
      <c r="C17" s="82"/>
      <c r="D17" s="82"/>
      <c r="E17" s="82"/>
      <c r="F17" s="82"/>
      <c r="G17" s="82"/>
      <c r="H17" s="82"/>
      <c r="I17" s="83"/>
      <c r="J17" s="84"/>
      <c r="K17" s="75">
        <v>0.78230999999999995</v>
      </c>
      <c r="L17" s="70">
        <v>1.0067999999999999</v>
      </c>
      <c r="M17" s="83"/>
      <c r="N17" s="84"/>
      <c r="O17" s="75">
        <v>0.66517000000000004</v>
      </c>
      <c r="P17" s="70">
        <v>1.0021</v>
      </c>
      <c r="Q17" s="83"/>
      <c r="R17" s="84"/>
      <c r="S17" s="75">
        <v>0.57486000000000004</v>
      </c>
      <c r="T17" s="45">
        <v>0.99750000000000005</v>
      </c>
    </row>
    <row r="18" spans="1:20" ht="13" x14ac:dyDescent="0.35">
      <c r="A18" s="40" t="s">
        <v>48</v>
      </c>
      <c r="B18" s="136">
        <v>60</v>
      </c>
      <c r="C18" s="65">
        <v>1.2906</v>
      </c>
      <c r="D18" s="65">
        <v>1.0190999999999999</v>
      </c>
      <c r="E18" s="65">
        <v>1.0809</v>
      </c>
      <c r="F18" s="65">
        <v>1.0176000000000001</v>
      </c>
      <c r="G18" s="65">
        <v>1.0406</v>
      </c>
      <c r="H18" s="65">
        <v>1.0162</v>
      </c>
      <c r="I18" s="81"/>
      <c r="J18" s="82"/>
      <c r="K18" s="73">
        <v>0.80898999999999999</v>
      </c>
      <c r="L18" s="73">
        <v>1.0121</v>
      </c>
      <c r="M18" s="81"/>
      <c r="N18" s="82"/>
      <c r="O18" s="73">
        <v>0.70943999999999996</v>
      </c>
      <c r="P18" s="73">
        <v>1.0078</v>
      </c>
      <c r="Q18" s="81"/>
      <c r="R18" s="82"/>
      <c r="S18" s="73">
        <v>0.59255000000000002</v>
      </c>
      <c r="T18" s="46">
        <v>1.0024999999999999</v>
      </c>
    </row>
    <row r="19" spans="1:20" ht="13" x14ac:dyDescent="0.35">
      <c r="A19" s="42" t="s">
        <v>49</v>
      </c>
      <c r="B19" s="137"/>
      <c r="C19" s="52">
        <v>1.2599</v>
      </c>
      <c r="D19" s="52">
        <v>1.0190999999999999</v>
      </c>
      <c r="E19" s="52">
        <v>1.0829</v>
      </c>
      <c r="F19" s="52">
        <v>1.0176000000000001</v>
      </c>
      <c r="G19" s="52">
        <v>1.0128999999999999</v>
      </c>
      <c r="H19" s="52">
        <v>1.0165</v>
      </c>
      <c r="I19" s="79"/>
      <c r="J19" s="80"/>
      <c r="K19" s="56">
        <v>0.80764999999999998</v>
      </c>
      <c r="L19" s="52">
        <v>1.0122</v>
      </c>
      <c r="M19" s="79"/>
      <c r="N19" s="80"/>
      <c r="O19" s="56">
        <v>0.68747000000000003</v>
      </c>
      <c r="P19" s="56">
        <v>1.0079</v>
      </c>
      <c r="Q19" s="79"/>
      <c r="R19" s="80"/>
      <c r="S19" s="56">
        <v>0.59416000000000002</v>
      </c>
      <c r="T19" s="47">
        <v>1.0023</v>
      </c>
    </row>
    <row r="20" spans="1:20" ht="13.5" thickBot="1" x14ac:dyDescent="0.4">
      <c r="A20" s="44" t="s">
        <v>50</v>
      </c>
      <c r="B20" s="145"/>
      <c r="C20" s="70">
        <v>1.2216</v>
      </c>
      <c r="D20" s="70">
        <v>1.0190999999999999</v>
      </c>
      <c r="E20" s="70">
        <v>1.0899000000000001</v>
      </c>
      <c r="F20" s="70">
        <v>1.0175000000000001</v>
      </c>
      <c r="G20" s="48">
        <v>0.98355999999999999</v>
      </c>
      <c r="H20" s="70">
        <v>1.0164</v>
      </c>
      <c r="I20" s="83"/>
      <c r="J20" s="84"/>
      <c r="K20" s="75">
        <v>0.80495000000000005</v>
      </c>
      <c r="L20" s="70">
        <v>1.0123</v>
      </c>
      <c r="M20" s="83"/>
      <c r="N20" s="84"/>
      <c r="O20" s="48">
        <v>0.68089999999999995</v>
      </c>
      <c r="P20" s="70">
        <v>1.0078</v>
      </c>
      <c r="Q20" s="83"/>
      <c r="R20" s="84"/>
      <c r="S20" s="75">
        <v>0.59616000000000002</v>
      </c>
      <c r="T20" s="45">
        <v>1.0023</v>
      </c>
    </row>
    <row r="21" spans="1:20" ht="12.75" customHeight="1" thickBot="1" x14ac:dyDescent="0.4">
      <c r="A21" s="40" t="s">
        <v>51</v>
      </c>
      <c r="B21" s="138">
        <v>90</v>
      </c>
      <c r="C21" s="82"/>
      <c r="D21" s="82"/>
      <c r="E21" s="82"/>
      <c r="F21" s="82"/>
      <c r="G21" s="82"/>
      <c r="H21" s="82"/>
      <c r="I21" s="81"/>
      <c r="J21" s="82"/>
      <c r="K21" s="68">
        <v>0.85206999999999999</v>
      </c>
      <c r="L21" s="73">
        <v>1.0186999999999999</v>
      </c>
      <c r="M21" s="81"/>
      <c r="N21" s="82"/>
      <c r="O21" s="68">
        <v>0.72579000000000005</v>
      </c>
      <c r="P21" s="73">
        <v>1.0141</v>
      </c>
      <c r="Q21" s="81"/>
      <c r="R21" s="82"/>
      <c r="S21" s="73">
        <v>0.63310999999999995</v>
      </c>
      <c r="T21" s="46">
        <v>1.0102</v>
      </c>
    </row>
    <row r="22" spans="1:20" ht="12.75" customHeight="1" thickBot="1" x14ac:dyDescent="0.4">
      <c r="A22" s="42" t="s">
        <v>52</v>
      </c>
      <c r="B22" s="139"/>
      <c r="C22" s="82"/>
      <c r="D22" s="82"/>
      <c r="E22" s="82"/>
      <c r="F22" s="82"/>
      <c r="G22" s="82"/>
      <c r="H22" s="82"/>
      <c r="I22" s="79"/>
      <c r="J22" s="80"/>
      <c r="K22" s="54">
        <v>0.85104000000000002</v>
      </c>
      <c r="L22" s="56">
        <v>1.0188999999999999</v>
      </c>
      <c r="M22" s="79"/>
      <c r="N22" s="80"/>
      <c r="O22" s="54">
        <v>0.72935000000000005</v>
      </c>
      <c r="P22" s="56">
        <v>1.0143</v>
      </c>
      <c r="Q22" s="79"/>
      <c r="R22" s="80"/>
      <c r="S22" s="56">
        <v>0.63485000000000003</v>
      </c>
      <c r="T22" s="47">
        <v>1.0099</v>
      </c>
    </row>
    <row r="23" spans="1:20" ht="12.75" customHeight="1" thickBot="1" x14ac:dyDescent="0.4">
      <c r="A23" s="44" t="s">
        <v>53</v>
      </c>
      <c r="B23" s="144"/>
      <c r="C23" s="82"/>
      <c r="D23" s="82"/>
      <c r="E23" s="82"/>
      <c r="F23" s="82"/>
      <c r="G23" s="82"/>
      <c r="H23" s="82"/>
      <c r="I23" s="83"/>
      <c r="J23" s="84"/>
      <c r="K23" s="48">
        <v>0.85102</v>
      </c>
      <c r="L23" s="70">
        <v>1.0192000000000001</v>
      </c>
      <c r="M23" s="83"/>
      <c r="N23" s="84"/>
      <c r="O23" s="48">
        <v>0.73104000000000002</v>
      </c>
      <c r="P23" s="70">
        <v>1.0143</v>
      </c>
      <c r="Q23" s="83"/>
      <c r="R23" s="84"/>
      <c r="S23" s="75">
        <v>0.63371</v>
      </c>
      <c r="T23" s="45">
        <v>1.0098</v>
      </c>
    </row>
    <row r="24" spans="1:20" ht="12.75" customHeight="1" x14ac:dyDescent="0.35">
      <c r="A24" s="40" t="s">
        <v>54</v>
      </c>
      <c r="B24" s="141">
        <v>120</v>
      </c>
      <c r="C24" s="65">
        <v>1.2129000000000001</v>
      </c>
      <c r="D24" s="73">
        <v>1.0199</v>
      </c>
      <c r="E24" s="65">
        <v>1.0873999999999999</v>
      </c>
      <c r="F24" s="65">
        <v>1.0185999999999999</v>
      </c>
      <c r="G24" s="68">
        <v>0.97519999999999996</v>
      </c>
      <c r="H24" s="73">
        <v>1.0165999999999999</v>
      </c>
      <c r="I24" s="81"/>
      <c r="J24" s="82"/>
      <c r="K24" s="68">
        <v>0.80661000000000005</v>
      </c>
      <c r="L24" s="73">
        <v>1.0125999999999999</v>
      </c>
      <c r="M24" s="81"/>
      <c r="N24" s="82"/>
      <c r="O24" s="68">
        <v>0.68525999999999998</v>
      </c>
      <c r="P24" s="73">
        <v>1.0081</v>
      </c>
      <c r="Q24" s="81"/>
      <c r="R24" s="82"/>
      <c r="S24" s="73">
        <v>0.61365999999999998</v>
      </c>
      <c r="T24" s="46">
        <v>1.0032000000000001</v>
      </c>
    </row>
    <row r="25" spans="1:20" ht="12.75" customHeight="1" x14ac:dyDescent="0.35">
      <c r="A25" s="42" t="s">
        <v>55</v>
      </c>
      <c r="B25" s="142"/>
      <c r="C25" s="52">
        <v>1.2221</v>
      </c>
      <c r="D25" s="56">
        <v>1.0199</v>
      </c>
      <c r="E25" s="52">
        <v>1.0898000000000001</v>
      </c>
      <c r="F25" s="52">
        <v>1.0186999999999999</v>
      </c>
      <c r="G25" s="54">
        <v>0.97741999999999996</v>
      </c>
      <c r="H25" s="56">
        <v>1.0166999999999999</v>
      </c>
      <c r="I25" s="79"/>
      <c r="J25" s="80"/>
      <c r="K25" s="54">
        <v>0.80740000000000001</v>
      </c>
      <c r="L25" s="56">
        <v>1.0125999999999999</v>
      </c>
      <c r="M25" s="79"/>
      <c r="N25" s="80"/>
      <c r="O25" s="54">
        <v>0.68571000000000004</v>
      </c>
      <c r="P25" s="56">
        <v>1.0081</v>
      </c>
      <c r="Q25" s="79"/>
      <c r="R25" s="80"/>
      <c r="S25" s="56">
        <v>0.61368999999999996</v>
      </c>
      <c r="T25" s="43">
        <v>1.0029999999999999</v>
      </c>
    </row>
    <row r="26" spans="1:20" ht="12.75" customHeight="1" thickBot="1" x14ac:dyDescent="0.4">
      <c r="A26" s="44" t="s">
        <v>56</v>
      </c>
      <c r="B26" s="143"/>
      <c r="C26" s="70">
        <v>1.2284999999999999</v>
      </c>
      <c r="D26" s="70">
        <v>1.02</v>
      </c>
      <c r="E26" s="70">
        <v>1.0918000000000001</v>
      </c>
      <c r="F26" s="70">
        <v>1.0186999999999999</v>
      </c>
      <c r="G26" s="48">
        <v>0.97999000000000003</v>
      </c>
      <c r="H26" s="70">
        <v>1.0166999999999999</v>
      </c>
      <c r="I26" s="83"/>
      <c r="J26" s="84"/>
      <c r="K26" s="48">
        <v>0.80759000000000003</v>
      </c>
      <c r="L26" s="70">
        <v>1.0125999999999999</v>
      </c>
      <c r="M26" s="83"/>
      <c r="N26" s="84"/>
      <c r="O26" s="48">
        <v>0.69599999999999995</v>
      </c>
      <c r="P26" s="70">
        <v>1.0082</v>
      </c>
      <c r="Q26" s="83"/>
      <c r="R26" s="84"/>
      <c r="S26" s="75">
        <v>0.61372000000000004</v>
      </c>
      <c r="T26" s="45">
        <v>1.0031000000000001</v>
      </c>
    </row>
    <row r="27" spans="1:20" ht="12.75" customHeight="1" x14ac:dyDescent="0.35">
      <c r="A27" s="40" t="s">
        <v>57</v>
      </c>
      <c r="B27" s="136">
        <v>150</v>
      </c>
      <c r="C27" s="65">
        <v>1.2229000000000001</v>
      </c>
      <c r="D27" s="73">
        <v>1.0206999999999999</v>
      </c>
      <c r="E27" s="65">
        <v>1.08</v>
      </c>
      <c r="F27" s="65">
        <v>1.0193000000000001</v>
      </c>
      <c r="G27" s="73">
        <v>0.97204999999999997</v>
      </c>
      <c r="H27" s="73">
        <v>1.0175000000000001</v>
      </c>
      <c r="I27" s="81"/>
      <c r="J27" s="82"/>
      <c r="K27" s="68">
        <v>0.80766000000000004</v>
      </c>
      <c r="L27" s="73">
        <v>1.0134000000000001</v>
      </c>
      <c r="M27" s="81"/>
      <c r="N27" s="82"/>
      <c r="O27" s="68">
        <v>0.68649000000000004</v>
      </c>
      <c r="P27" s="73">
        <v>1.0088999999999999</v>
      </c>
      <c r="Q27" s="81"/>
      <c r="R27" s="82"/>
      <c r="S27" s="73">
        <v>0.60348000000000002</v>
      </c>
      <c r="T27" s="46">
        <v>1.0041</v>
      </c>
    </row>
    <row r="28" spans="1:20" ht="12.75" customHeight="1" x14ac:dyDescent="0.35">
      <c r="A28" s="42" t="s">
        <v>58</v>
      </c>
      <c r="B28" s="137"/>
      <c r="C28" s="52">
        <v>1.2206999999999999</v>
      </c>
      <c r="D28" s="56">
        <v>1.0206999999999999</v>
      </c>
      <c r="E28" s="52">
        <v>1.0790999999999999</v>
      </c>
      <c r="F28" s="52">
        <v>1.0193000000000001</v>
      </c>
      <c r="G28" s="56">
        <v>0.97180999999999995</v>
      </c>
      <c r="H28" s="56">
        <v>1.0175000000000001</v>
      </c>
      <c r="I28" s="79"/>
      <c r="J28" s="80"/>
      <c r="K28" s="54">
        <v>0.80732000000000004</v>
      </c>
      <c r="L28" s="56">
        <v>1.0136000000000001</v>
      </c>
      <c r="M28" s="79"/>
      <c r="N28" s="80"/>
      <c r="O28" s="54">
        <v>0.68520999999999999</v>
      </c>
      <c r="P28" s="56">
        <v>1.0088999999999999</v>
      </c>
      <c r="Q28" s="79"/>
      <c r="R28" s="80"/>
      <c r="S28" s="56">
        <v>0.60377000000000003</v>
      </c>
      <c r="T28" s="47">
        <v>1.0044999999999999</v>
      </c>
    </row>
    <row r="29" spans="1:20" ht="12.75" customHeight="1" thickBot="1" x14ac:dyDescent="0.4">
      <c r="A29" s="44" t="s">
        <v>59</v>
      </c>
      <c r="B29" s="137"/>
      <c r="C29" s="70">
        <v>1.22</v>
      </c>
      <c r="D29" s="70">
        <v>1.0206999999999999</v>
      </c>
      <c r="E29" s="70">
        <v>1.0769</v>
      </c>
      <c r="F29" s="70">
        <v>1.0193000000000001</v>
      </c>
      <c r="G29" s="75">
        <v>0.97158</v>
      </c>
      <c r="H29" s="70">
        <v>1.0175000000000001</v>
      </c>
      <c r="I29" s="83"/>
      <c r="J29" s="84"/>
      <c r="K29" s="48">
        <v>0.80742999999999998</v>
      </c>
      <c r="L29" s="70">
        <v>1.0135000000000001</v>
      </c>
      <c r="M29" s="83"/>
      <c r="N29" s="84"/>
      <c r="O29" s="48">
        <v>0.68486999999999998</v>
      </c>
      <c r="P29" s="70">
        <v>1.0088999999999999</v>
      </c>
      <c r="Q29" s="83"/>
      <c r="R29" s="84"/>
      <c r="S29" s="75">
        <v>0.60411999999999999</v>
      </c>
      <c r="T29" s="45">
        <v>1.0044</v>
      </c>
    </row>
    <row r="30" spans="1:20" x14ac:dyDescent="0.35">
      <c r="T30" s="37"/>
    </row>
    <row r="41" spans="7:7" x14ac:dyDescent="0.25">
      <c r="G41" s="49"/>
    </row>
  </sheetData>
  <mergeCells count="38">
    <mergeCell ref="Q4:Q5"/>
    <mergeCell ref="R4:R5"/>
    <mergeCell ref="S4:S5"/>
    <mergeCell ref="T4:T5"/>
    <mergeCell ref="B6:B8"/>
    <mergeCell ref="K4:K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B27:B29"/>
    <mergeCell ref="B9:B11"/>
    <mergeCell ref="B12:B14"/>
    <mergeCell ref="B15:B17"/>
    <mergeCell ref="B18:B20"/>
    <mergeCell ref="B21:B23"/>
    <mergeCell ref="B24:B26"/>
    <mergeCell ref="A1:T1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C4:C5"/>
    <mergeCell ref="D4:D5"/>
    <mergeCell ref="E4:E5"/>
    <mergeCell ref="F4:F5"/>
  </mergeCells>
  <pageMargins left="0" right="0" top="0.39370078740157483" bottom="0.39370078740157483" header="0.31496062992125984" footer="0.31496062992125984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33"/>
  </sheetPr>
  <dimension ref="A1:T41"/>
  <sheetViews>
    <sheetView showGridLines="0" view="pageBreakPreview" zoomScale="85" zoomScaleNormal="80" zoomScaleSheetLayoutView="85" workbookViewId="0">
      <selection activeCell="L16" sqref="L16"/>
    </sheetView>
  </sheetViews>
  <sheetFormatPr defaultColWidth="12.81640625" defaultRowHeight="12.5" x14ac:dyDescent="0.35"/>
  <cols>
    <col min="1" max="1" width="11.1796875" style="38" customWidth="1"/>
    <col min="2" max="2" width="5.1796875" style="38" customWidth="1"/>
    <col min="3" max="20" width="9.26953125" style="38" customWidth="1"/>
    <col min="21" max="16384" width="12.81640625" style="37"/>
  </cols>
  <sheetData>
    <row r="1" spans="1:20" ht="26.25" customHeight="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13" thickBot="1" x14ac:dyDescent="0.4"/>
    <row r="3" spans="1:20" ht="27.75" customHeight="1" thickBot="1" x14ac:dyDescent="0.4">
      <c r="A3" s="125" t="s">
        <v>23</v>
      </c>
      <c r="B3" s="128" t="s">
        <v>24</v>
      </c>
      <c r="C3" s="146">
        <v>20</v>
      </c>
      <c r="D3" s="147"/>
      <c r="E3" s="146">
        <v>25</v>
      </c>
      <c r="F3" s="147"/>
      <c r="G3" s="146">
        <v>30</v>
      </c>
      <c r="H3" s="147"/>
      <c r="I3" s="146">
        <v>35</v>
      </c>
      <c r="J3" s="147"/>
      <c r="K3" s="146">
        <v>40</v>
      </c>
      <c r="L3" s="147"/>
      <c r="M3" s="146">
        <v>45</v>
      </c>
      <c r="N3" s="147"/>
      <c r="O3" s="146">
        <v>50</v>
      </c>
      <c r="P3" s="147"/>
      <c r="Q3" s="146">
        <v>55</v>
      </c>
      <c r="R3" s="147"/>
      <c r="S3" s="146">
        <v>60</v>
      </c>
      <c r="T3" s="147"/>
    </row>
    <row r="4" spans="1:20" ht="12.75" customHeight="1" x14ac:dyDescent="0.35">
      <c r="A4" s="126"/>
      <c r="B4" s="129"/>
      <c r="C4" s="132" t="s">
        <v>34</v>
      </c>
      <c r="D4" s="134" t="s">
        <v>35</v>
      </c>
      <c r="E4" s="132" t="s">
        <v>34</v>
      </c>
      <c r="F4" s="134" t="s">
        <v>35</v>
      </c>
      <c r="G4" s="132" t="s">
        <v>34</v>
      </c>
      <c r="H4" s="134" t="s">
        <v>35</v>
      </c>
      <c r="I4" s="132" t="s">
        <v>34</v>
      </c>
      <c r="J4" s="134" t="s">
        <v>35</v>
      </c>
      <c r="K4" s="132" t="s">
        <v>34</v>
      </c>
      <c r="L4" s="134" t="s">
        <v>35</v>
      </c>
      <c r="M4" s="132" t="s">
        <v>34</v>
      </c>
      <c r="N4" s="134" t="s">
        <v>35</v>
      </c>
      <c r="O4" s="132" t="s">
        <v>34</v>
      </c>
      <c r="P4" s="134" t="s">
        <v>35</v>
      </c>
      <c r="Q4" s="132" t="s">
        <v>34</v>
      </c>
      <c r="R4" s="134" t="s">
        <v>35</v>
      </c>
      <c r="S4" s="132" t="s">
        <v>34</v>
      </c>
      <c r="T4" s="134" t="s">
        <v>35</v>
      </c>
    </row>
    <row r="5" spans="1:20" s="39" customFormat="1" ht="84.75" customHeight="1" thickBot="1" x14ac:dyDescent="0.4">
      <c r="A5" s="127"/>
      <c r="B5" s="129"/>
      <c r="C5" s="133"/>
      <c r="D5" s="135"/>
      <c r="E5" s="133"/>
      <c r="F5" s="135"/>
      <c r="G5" s="133"/>
      <c r="H5" s="135"/>
      <c r="I5" s="133"/>
      <c r="J5" s="135"/>
      <c r="K5" s="133"/>
      <c r="L5" s="135"/>
      <c r="M5" s="133"/>
      <c r="N5" s="135"/>
      <c r="O5" s="133"/>
      <c r="P5" s="135"/>
      <c r="Q5" s="133"/>
      <c r="R5" s="135"/>
      <c r="S5" s="133"/>
      <c r="T5" s="135"/>
    </row>
    <row r="6" spans="1:20" ht="13" x14ac:dyDescent="0.35">
      <c r="A6" s="40" t="s">
        <v>36</v>
      </c>
      <c r="B6" s="141">
        <v>0</v>
      </c>
      <c r="C6" s="64">
        <v>1.2060999999999999</v>
      </c>
      <c r="D6" s="65">
        <v>1.0163</v>
      </c>
      <c r="E6" s="65">
        <v>1.0821000000000001</v>
      </c>
      <c r="F6" s="65">
        <v>1.0148999999999999</v>
      </c>
      <c r="G6" s="66">
        <v>0.95645000000000002</v>
      </c>
      <c r="H6" s="65">
        <v>1.0132000000000001</v>
      </c>
      <c r="I6" s="67"/>
      <c r="J6" s="67"/>
      <c r="K6" s="66">
        <v>0.79984999999999995</v>
      </c>
      <c r="L6" s="65">
        <v>1.0102</v>
      </c>
      <c r="M6" s="67"/>
      <c r="N6" s="67"/>
      <c r="O6" s="68">
        <v>0.64502000000000004</v>
      </c>
      <c r="P6" s="65">
        <v>1.0061</v>
      </c>
      <c r="Q6" s="67"/>
      <c r="R6" s="67"/>
      <c r="S6" s="68">
        <v>0.58653</v>
      </c>
      <c r="T6" s="41">
        <v>1</v>
      </c>
    </row>
    <row r="7" spans="1:20" ht="13" x14ac:dyDescent="0.35">
      <c r="A7" s="42" t="s">
        <v>37</v>
      </c>
      <c r="B7" s="142"/>
      <c r="C7" s="51">
        <v>1.1668000000000001</v>
      </c>
      <c r="D7" s="52">
        <v>1.0163</v>
      </c>
      <c r="E7" s="52">
        <v>1.0769</v>
      </c>
      <c r="F7" s="52">
        <v>1.0150999999999999</v>
      </c>
      <c r="G7" s="54">
        <v>0.96067999999999998</v>
      </c>
      <c r="H7" s="52">
        <v>1.0133300000000001</v>
      </c>
      <c r="I7" s="53"/>
      <c r="J7" s="53"/>
      <c r="K7" s="54">
        <v>0.80008999999999997</v>
      </c>
      <c r="L7" s="52">
        <v>1.0092000000000001</v>
      </c>
      <c r="M7" s="53"/>
      <c r="N7" s="53"/>
      <c r="O7" s="54">
        <v>0.64675000000000005</v>
      </c>
      <c r="P7" s="52">
        <v>1.0047999999999999</v>
      </c>
      <c r="Q7" s="53"/>
      <c r="R7" s="53"/>
      <c r="S7" s="54">
        <v>0.58645000000000003</v>
      </c>
      <c r="T7" s="43">
        <v>0.99990000000000001</v>
      </c>
    </row>
    <row r="8" spans="1:20" ht="13.5" thickBot="1" x14ac:dyDescent="0.4">
      <c r="A8" s="44" t="s">
        <v>38</v>
      </c>
      <c r="B8" s="143"/>
      <c r="C8" s="69">
        <v>1.1728000000000001</v>
      </c>
      <c r="D8" s="70">
        <v>1.0161</v>
      </c>
      <c r="E8" s="70">
        <v>1.0946</v>
      </c>
      <c r="F8" s="70">
        <v>1.0148999999999999</v>
      </c>
      <c r="G8" s="48">
        <v>0.9607</v>
      </c>
      <c r="H8" s="70">
        <v>1.0134000000000001</v>
      </c>
      <c r="I8" s="71"/>
      <c r="J8" s="71"/>
      <c r="K8" s="48">
        <v>0.80015999999999998</v>
      </c>
      <c r="L8" s="70">
        <v>1.0093000000000001</v>
      </c>
      <c r="M8" s="71"/>
      <c r="N8" s="71"/>
      <c r="O8" s="48">
        <v>0.64527999999999996</v>
      </c>
      <c r="P8" s="70">
        <v>1.0047999999999999</v>
      </c>
      <c r="Q8" s="71"/>
      <c r="R8" s="71"/>
      <c r="S8" s="48">
        <v>0.58628999999999998</v>
      </c>
      <c r="T8" s="45">
        <v>0.99990000000000001</v>
      </c>
    </row>
    <row r="9" spans="1:20" ht="13" x14ac:dyDescent="0.35">
      <c r="A9" s="40" t="s">
        <v>39</v>
      </c>
      <c r="B9" s="148">
        <v>15</v>
      </c>
      <c r="C9" s="72"/>
      <c r="D9" s="72"/>
      <c r="E9" s="72"/>
      <c r="F9" s="72"/>
      <c r="G9" s="72"/>
      <c r="H9" s="72"/>
      <c r="I9" s="67"/>
      <c r="J9" s="67"/>
      <c r="K9" s="68">
        <v>0.80391000000000001</v>
      </c>
      <c r="L9" s="65">
        <v>1.0122</v>
      </c>
      <c r="M9" s="67"/>
      <c r="N9" s="67"/>
      <c r="O9" s="68">
        <v>0.71513000000000004</v>
      </c>
      <c r="P9" s="73">
        <v>1.0074000000000001</v>
      </c>
      <c r="Q9" s="67"/>
      <c r="R9" s="67"/>
      <c r="S9" s="73">
        <v>0.58935999999999999</v>
      </c>
      <c r="T9" s="46">
        <v>1.0024999999999999</v>
      </c>
    </row>
    <row r="10" spans="1:20" ht="13" x14ac:dyDescent="0.35">
      <c r="A10" s="42" t="s">
        <v>40</v>
      </c>
      <c r="B10" s="149"/>
      <c r="C10" s="55"/>
      <c r="D10" s="55"/>
      <c r="E10" s="55"/>
      <c r="F10" s="55"/>
      <c r="G10" s="55"/>
      <c r="H10" s="55"/>
      <c r="I10" s="53"/>
      <c r="J10" s="53"/>
      <c r="K10" s="54">
        <v>0.80400000000000005</v>
      </c>
      <c r="L10" s="52">
        <v>1.0124</v>
      </c>
      <c r="M10" s="53"/>
      <c r="N10" s="53"/>
      <c r="O10" s="54">
        <v>0.68081000000000003</v>
      </c>
      <c r="P10" s="56">
        <v>1.0075000000000001</v>
      </c>
      <c r="Q10" s="53"/>
      <c r="R10" s="53"/>
      <c r="S10" s="56">
        <v>0.58909</v>
      </c>
      <c r="T10" s="47">
        <v>1.0026999999999999</v>
      </c>
    </row>
    <row r="11" spans="1:20" ht="13.5" thickBot="1" x14ac:dyDescent="0.4">
      <c r="A11" s="44" t="s">
        <v>41</v>
      </c>
      <c r="B11" s="150"/>
      <c r="C11" s="76"/>
      <c r="D11" s="76"/>
      <c r="E11" s="76"/>
      <c r="F11" s="76"/>
      <c r="G11" s="76"/>
      <c r="H11" s="76"/>
      <c r="I11" s="59"/>
      <c r="J11" s="59"/>
      <c r="K11" s="58">
        <v>0.80396999999999996</v>
      </c>
      <c r="L11" s="57">
        <v>1.0123</v>
      </c>
      <c r="M11" s="59"/>
      <c r="N11" s="59"/>
      <c r="O11" s="58">
        <v>0.68088000000000004</v>
      </c>
      <c r="P11" s="57">
        <v>1.0076000000000001</v>
      </c>
      <c r="Q11" s="59"/>
      <c r="R11" s="59"/>
      <c r="S11" s="77">
        <v>0.58928000000000003</v>
      </c>
      <c r="T11" s="78">
        <v>1.0028999999999999</v>
      </c>
    </row>
    <row r="12" spans="1:20" ht="13" x14ac:dyDescent="0.35">
      <c r="A12" s="40" t="s">
        <v>42</v>
      </c>
      <c r="B12" s="141">
        <v>30</v>
      </c>
      <c r="C12" s="64">
        <v>1.2156</v>
      </c>
      <c r="D12" s="65">
        <v>1.0192000000000001</v>
      </c>
      <c r="E12" s="65">
        <v>1.1001000000000001</v>
      </c>
      <c r="F12" s="65">
        <v>1.0164</v>
      </c>
      <c r="G12" s="68">
        <v>0.97933999999999999</v>
      </c>
      <c r="H12" s="65">
        <v>1.0157</v>
      </c>
      <c r="I12" s="67"/>
      <c r="J12" s="67"/>
      <c r="K12" s="68">
        <v>0.81425000000000003</v>
      </c>
      <c r="L12" s="65">
        <v>1.0117</v>
      </c>
      <c r="M12" s="67"/>
      <c r="N12" s="67"/>
      <c r="O12" s="68">
        <v>0.69230999999999998</v>
      </c>
      <c r="P12" s="73">
        <v>1.0071000000000001</v>
      </c>
      <c r="Q12" s="67"/>
      <c r="R12" s="67"/>
      <c r="S12" s="73">
        <v>0.61024999999999996</v>
      </c>
      <c r="T12" s="46">
        <v>1.0025999999999999</v>
      </c>
    </row>
    <row r="13" spans="1:20" ht="13" x14ac:dyDescent="0.35">
      <c r="A13" s="42" t="s">
        <v>43</v>
      </c>
      <c r="B13" s="142"/>
      <c r="C13" s="51">
        <v>1.2111000000000001</v>
      </c>
      <c r="D13" s="52">
        <v>1.0192000000000001</v>
      </c>
      <c r="E13" s="52">
        <v>1.1069</v>
      </c>
      <c r="F13" s="52">
        <v>1.0164</v>
      </c>
      <c r="G13" s="54">
        <v>0.97538999999999998</v>
      </c>
      <c r="H13" s="52">
        <v>1.016</v>
      </c>
      <c r="I13" s="53"/>
      <c r="J13" s="53"/>
      <c r="K13" s="54">
        <v>0.81401000000000001</v>
      </c>
      <c r="L13" s="52">
        <v>1.0119</v>
      </c>
      <c r="M13" s="53"/>
      <c r="N13" s="53"/>
      <c r="O13" s="54">
        <v>0.69432000000000005</v>
      </c>
      <c r="P13" s="56">
        <v>1.0073000000000001</v>
      </c>
      <c r="Q13" s="53"/>
      <c r="R13" s="53"/>
      <c r="S13" s="56">
        <v>0.59674000000000005</v>
      </c>
      <c r="T13" s="47">
        <v>1.0022</v>
      </c>
    </row>
    <row r="14" spans="1:20" ht="13.5" thickBot="1" x14ac:dyDescent="0.4">
      <c r="A14" s="44" t="s">
        <v>44</v>
      </c>
      <c r="B14" s="143"/>
      <c r="C14" s="69">
        <v>1.2132000000000001</v>
      </c>
      <c r="D14" s="70">
        <v>1.0190999999999999</v>
      </c>
      <c r="E14" s="70">
        <v>1.1025</v>
      </c>
      <c r="F14" s="70">
        <v>1.0164</v>
      </c>
      <c r="G14" s="48">
        <v>0.98062000000000005</v>
      </c>
      <c r="H14" s="70">
        <v>1.0158</v>
      </c>
      <c r="I14" s="71"/>
      <c r="J14" s="71"/>
      <c r="K14" s="48">
        <v>0.81367</v>
      </c>
      <c r="L14" s="70">
        <v>1.012</v>
      </c>
      <c r="M14" s="71"/>
      <c r="N14" s="71"/>
      <c r="O14" s="48">
        <v>0.69671000000000005</v>
      </c>
      <c r="P14" s="70">
        <v>1.0075000000000001</v>
      </c>
      <c r="Q14" s="71"/>
      <c r="R14" s="71"/>
      <c r="S14" s="75">
        <v>0.59569000000000005</v>
      </c>
      <c r="T14" s="45">
        <v>1.0023</v>
      </c>
    </row>
    <row r="15" spans="1:20" ht="13" x14ac:dyDescent="0.35">
      <c r="A15" s="40" t="s">
        <v>45</v>
      </c>
      <c r="B15" s="148">
        <v>45</v>
      </c>
      <c r="C15" s="72"/>
      <c r="D15" s="72"/>
      <c r="E15" s="72"/>
      <c r="F15" s="72"/>
      <c r="G15" s="72"/>
      <c r="H15" s="72"/>
      <c r="I15" s="67"/>
      <c r="J15" s="67"/>
      <c r="K15" s="73">
        <v>0.77861000000000002</v>
      </c>
      <c r="L15" s="73">
        <v>1.0063</v>
      </c>
      <c r="M15" s="67"/>
      <c r="N15" s="67"/>
      <c r="O15" s="73">
        <v>0.66227999999999998</v>
      </c>
      <c r="P15" s="73">
        <v>1.0018</v>
      </c>
      <c r="Q15" s="67"/>
      <c r="R15" s="67"/>
      <c r="S15" s="73">
        <v>0.58903000000000005</v>
      </c>
      <c r="T15" s="46">
        <v>0.99770000000000003</v>
      </c>
    </row>
    <row r="16" spans="1:20" ht="13" x14ac:dyDescent="0.35">
      <c r="A16" s="42" t="s">
        <v>46</v>
      </c>
      <c r="B16" s="149"/>
      <c r="C16" s="55"/>
      <c r="D16" s="55"/>
      <c r="E16" s="55"/>
      <c r="F16" s="55"/>
      <c r="G16" s="55"/>
      <c r="H16" s="55"/>
      <c r="I16" s="53"/>
      <c r="J16" s="53"/>
      <c r="K16" s="56">
        <v>0.77885000000000004</v>
      </c>
      <c r="L16" s="56">
        <v>1.0065</v>
      </c>
      <c r="M16" s="53"/>
      <c r="N16" s="53"/>
      <c r="O16" s="56">
        <v>0.66234000000000004</v>
      </c>
      <c r="P16" s="52">
        <v>1.002</v>
      </c>
      <c r="Q16" s="53"/>
      <c r="R16" s="53"/>
      <c r="S16" s="56">
        <v>0.57528000000000001</v>
      </c>
      <c r="T16" s="47">
        <v>0.99739999999999995</v>
      </c>
    </row>
    <row r="17" spans="1:20" ht="13.5" thickBot="1" x14ac:dyDescent="0.4">
      <c r="A17" s="44" t="s">
        <v>47</v>
      </c>
      <c r="B17" s="151"/>
      <c r="C17" s="74"/>
      <c r="D17" s="74"/>
      <c r="E17" s="74"/>
      <c r="F17" s="74"/>
      <c r="G17" s="74"/>
      <c r="H17" s="74"/>
      <c r="I17" s="71"/>
      <c r="J17" s="71"/>
      <c r="K17" s="75">
        <v>0.78230999999999995</v>
      </c>
      <c r="L17" s="70">
        <v>1.0067999999999999</v>
      </c>
      <c r="M17" s="71"/>
      <c r="N17" s="71"/>
      <c r="O17" s="75">
        <v>0.66517000000000004</v>
      </c>
      <c r="P17" s="70">
        <v>1.0021</v>
      </c>
      <c r="Q17" s="71"/>
      <c r="R17" s="71"/>
      <c r="S17" s="75">
        <v>0.57486000000000004</v>
      </c>
      <c r="T17" s="45">
        <v>0.99750000000000005</v>
      </c>
    </row>
    <row r="18" spans="1:20" ht="13" x14ac:dyDescent="0.35">
      <c r="A18" s="40" t="s">
        <v>48</v>
      </c>
      <c r="B18" s="136">
        <v>60</v>
      </c>
      <c r="C18" s="62">
        <v>1.2906</v>
      </c>
      <c r="D18" s="62">
        <v>1.0190999999999999</v>
      </c>
      <c r="E18" s="62">
        <v>1.0809</v>
      </c>
      <c r="F18" s="62">
        <v>1.0176000000000001</v>
      </c>
      <c r="G18" s="62">
        <v>1.0406</v>
      </c>
      <c r="H18" s="62">
        <v>1.0162</v>
      </c>
      <c r="I18" s="60"/>
      <c r="J18" s="60"/>
      <c r="K18" s="63">
        <v>0.80898999999999999</v>
      </c>
      <c r="L18" s="63">
        <v>1.0121</v>
      </c>
      <c r="M18" s="60"/>
      <c r="N18" s="60"/>
      <c r="O18" s="63">
        <v>0.70943999999999996</v>
      </c>
      <c r="P18" s="63">
        <v>1.0078</v>
      </c>
      <c r="Q18" s="60"/>
      <c r="R18" s="60"/>
      <c r="S18" s="63">
        <v>0.59255000000000002</v>
      </c>
      <c r="T18" s="63">
        <v>1.0024999999999999</v>
      </c>
    </row>
    <row r="19" spans="1:20" ht="13" x14ac:dyDescent="0.35">
      <c r="A19" s="42" t="s">
        <v>49</v>
      </c>
      <c r="B19" s="137"/>
      <c r="C19" s="52">
        <v>1.2599</v>
      </c>
      <c r="D19" s="52">
        <v>1.0190999999999999</v>
      </c>
      <c r="E19" s="52">
        <v>1.0829</v>
      </c>
      <c r="F19" s="52">
        <v>1.0176000000000001</v>
      </c>
      <c r="G19" s="52">
        <v>1.0128999999999999</v>
      </c>
      <c r="H19" s="52">
        <v>1.0165</v>
      </c>
      <c r="I19" s="53"/>
      <c r="J19" s="53"/>
      <c r="K19" s="56">
        <v>0.80764999999999998</v>
      </c>
      <c r="L19" s="52">
        <v>1.0122</v>
      </c>
      <c r="M19" s="53"/>
      <c r="N19" s="53"/>
      <c r="O19" s="56">
        <v>0.68747000000000003</v>
      </c>
      <c r="P19" s="56">
        <v>1.0079</v>
      </c>
      <c r="Q19" s="53"/>
      <c r="R19" s="53"/>
      <c r="S19" s="56">
        <v>0.59416000000000002</v>
      </c>
      <c r="T19" s="56">
        <v>1.0023</v>
      </c>
    </row>
    <row r="20" spans="1:20" ht="13.5" thickBot="1" x14ac:dyDescent="0.4">
      <c r="A20" s="44" t="s">
        <v>50</v>
      </c>
      <c r="B20" s="145"/>
      <c r="C20" s="57">
        <v>1.2216</v>
      </c>
      <c r="D20" s="57">
        <v>1.0190999999999999</v>
      </c>
      <c r="E20" s="57">
        <v>1.0899000000000001</v>
      </c>
      <c r="F20" s="57">
        <v>1.0175000000000001</v>
      </c>
      <c r="G20" s="58">
        <v>0.98355999999999999</v>
      </c>
      <c r="H20" s="57">
        <v>1.0164</v>
      </c>
      <c r="I20" s="59"/>
      <c r="J20" s="59"/>
      <c r="K20" s="77">
        <v>0.80495000000000005</v>
      </c>
      <c r="L20" s="57">
        <v>1.0123</v>
      </c>
      <c r="M20" s="59"/>
      <c r="N20" s="59"/>
      <c r="O20" s="58">
        <v>0.68089999999999995</v>
      </c>
      <c r="P20" s="57">
        <v>1.0078</v>
      </c>
      <c r="Q20" s="59"/>
      <c r="R20" s="59"/>
      <c r="S20" s="77">
        <v>0.59616000000000002</v>
      </c>
      <c r="T20" s="57">
        <v>1.0023</v>
      </c>
    </row>
    <row r="21" spans="1:20" ht="12.75" customHeight="1" x14ac:dyDescent="0.35">
      <c r="A21" s="40" t="s">
        <v>51</v>
      </c>
      <c r="B21" s="148">
        <v>90</v>
      </c>
      <c r="C21" s="72"/>
      <c r="D21" s="72"/>
      <c r="E21" s="72"/>
      <c r="F21" s="72"/>
      <c r="G21" s="72"/>
      <c r="H21" s="72"/>
      <c r="I21" s="67"/>
      <c r="J21" s="67"/>
      <c r="K21" s="68">
        <v>0.85206999999999999</v>
      </c>
      <c r="L21" s="73">
        <v>1.0186999999999999</v>
      </c>
      <c r="M21" s="67"/>
      <c r="N21" s="67"/>
      <c r="O21" s="68">
        <v>0.72579000000000005</v>
      </c>
      <c r="P21" s="73">
        <v>1.0141</v>
      </c>
      <c r="Q21" s="67"/>
      <c r="R21" s="67"/>
      <c r="S21" s="73">
        <v>0.63310999999999995</v>
      </c>
      <c r="T21" s="46">
        <v>1.0102</v>
      </c>
    </row>
    <row r="22" spans="1:20" ht="12.75" customHeight="1" x14ac:dyDescent="0.35">
      <c r="A22" s="42" t="s">
        <v>52</v>
      </c>
      <c r="B22" s="149"/>
      <c r="C22" s="55"/>
      <c r="D22" s="55"/>
      <c r="E22" s="55"/>
      <c r="F22" s="55"/>
      <c r="G22" s="55"/>
      <c r="H22" s="55"/>
      <c r="I22" s="53"/>
      <c r="J22" s="53"/>
      <c r="K22" s="54">
        <v>0.85104000000000002</v>
      </c>
      <c r="L22" s="56">
        <v>1.0188999999999999</v>
      </c>
      <c r="M22" s="53"/>
      <c r="N22" s="53"/>
      <c r="O22" s="54">
        <v>0.72935000000000005</v>
      </c>
      <c r="P22" s="56">
        <v>1.0143</v>
      </c>
      <c r="Q22" s="53"/>
      <c r="R22" s="53"/>
      <c r="S22" s="56">
        <v>0.63485000000000003</v>
      </c>
      <c r="T22" s="47">
        <v>1.0099</v>
      </c>
    </row>
    <row r="23" spans="1:20" ht="12.75" customHeight="1" thickBot="1" x14ac:dyDescent="0.4">
      <c r="A23" s="44" t="s">
        <v>53</v>
      </c>
      <c r="B23" s="151"/>
      <c r="C23" s="74"/>
      <c r="D23" s="74"/>
      <c r="E23" s="74"/>
      <c r="F23" s="74"/>
      <c r="G23" s="74"/>
      <c r="H23" s="74"/>
      <c r="I23" s="71"/>
      <c r="J23" s="71"/>
      <c r="K23" s="48">
        <v>0.85102</v>
      </c>
      <c r="L23" s="70">
        <v>1.0192000000000001</v>
      </c>
      <c r="M23" s="71"/>
      <c r="N23" s="71"/>
      <c r="O23" s="48">
        <v>0.73104000000000002</v>
      </c>
      <c r="P23" s="70">
        <v>1.0143</v>
      </c>
      <c r="Q23" s="71"/>
      <c r="R23" s="71"/>
      <c r="S23" s="75">
        <v>0.63371</v>
      </c>
      <c r="T23" s="45">
        <v>1.0098</v>
      </c>
    </row>
    <row r="24" spans="1:20" ht="12.75" customHeight="1" x14ac:dyDescent="0.35">
      <c r="A24" s="40" t="s">
        <v>54</v>
      </c>
      <c r="B24" s="141">
        <v>120</v>
      </c>
      <c r="C24" s="65">
        <v>1.2129000000000001</v>
      </c>
      <c r="D24" s="73">
        <v>1.0199</v>
      </c>
      <c r="E24" s="65">
        <v>1.0873999999999999</v>
      </c>
      <c r="F24" s="65">
        <v>1.0185999999999999</v>
      </c>
      <c r="G24" s="68">
        <v>0.97519999999999996</v>
      </c>
      <c r="H24" s="73">
        <v>1.0165999999999999</v>
      </c>
      <c r="I24" s="67"/>
      <c r="J24" s="67"/>
      <c r="K24" s="68">
        <v>0.80661000000000005</v>
      </c>
      <c r="L24" s="73">
        <v>1.0125999999999999</v>
      </c>
      <c r="M24" s="67"/>
      <c r="N24" s="67"/>
      <c r="O24" s="68">
        <v>0.68525999999999998</v>
      </c>
      <c r="P24" s="73">
        <v>1.0081</v>
      </c>
      <c r="Q24" s="67"/>
      <c r="R24" s="67"/>
      <c r="S24" s="73">
        <v>0.61365999999999998</v>
      </c>
      <c r="T24" s="46">
        <v>1.0032000000000001</v>
      </c>
    </row>
    <row r="25" spans="1:20" ht="12.75" customHeight="1" x14ac:dyDescent="0.35">
      <c r="A25" s="42" t="s">
        <v>55</v>
      </c>
      <c r="B25" s="142"/>
      <c r="C25" s="52">
        <v>1.2221</v>
      </c>
      <c r="D25" s="56">
        <v>1.0199</v>
      </c>
      <c r="E25" s="52">
        <v>1.0898000000000001</v>
      </c>
      <c r="F25" s="52">
        <v>1.0186999999999999</v>
      </c>
      <c r="G25" s="54">
        <v>0.97741999999999996</v>
      </c>
      <c r="H25" s="56">
        <v>1.0166999999999999</v>
      </c>
      <c r="I25" s="53"/>
      <c r="J25" s="53"/>
      <c r="K25" s="54">
        <v>0.80740000000000001</v>
      </c>
      <c r="L25" s="56">
        <v>1.0125999999999999</v>
      </c>
      <c r="M25" s="53"/>
      <c r="N25" s="53"/>
      <c r="O25" s="54">
        <v>0.68571000000000004</v>
      </c>
      <c r="P25" s="56">
        <v>1.0081</v>
      </c>
      <c r="Q25" s="53"/>
      <c r="R25" s="53"/>
      <c r="S25" s="56">
        <v>0.61368999999999996</v>
      </c>
      <c r="T25" s="43">
        <v>1.0029999999999999</v>
      </c>
    </row>
    <row r="26" spans="1:20" ht="12.75" customHeight="1" thickBot="1" x14ac:dyDescent="0.4">
      <c r="A26" s="44" t="s">
        <v>56</v>
      </c>
      <c r="B26" s="143"/>
      <c r="C26" s="70">
        <v>1.2284999999999999</v>
      </c>
      <c r="D26" s="70">
        <v>1.02</v>
      </c>
      <c r="E26" s="70">
        <v>1.0918000000000001</v>
      </c>
      <c r="F26" s="70">
        <v>1.0186999999999999</v>
      </c>
      <c r="G26" s="48">
        <v>0.97999000000000003</v>
      </c>
      <c r="H26" s="70">
        <v>1.0166999999999999</v>
      </c>
      <c r="I26" s="71"/>
      <c r="J26" s="71"/>
      <c r="K26" s="48">
        <v>0.80759000000000003</v>
      </c>
      <c r="L26" s="70">
        <v>1.0125999999999999</v>
      </c>
      <c r="M26" s="71"/>
      <c r="N26" s="71"/>
      <c r="O26" s="48">
        <v>0.69599999999999995</v>
      </c>
      <c r="P26" s="70">
        <v>1.0082</v>
      </c>
      <c r="Q26" s="71"/>
      <c r="R26" s="71"/>
      <c r="S26" s="75">
        <v>0.61372000000000004</v>
      </c>
      <c r="T26" s="45">
        <v>1.0031000000000001</v>
      </c>
    </row>
    <row r="27" spans="1:20" ht="12.75" customHeight="1" x14ac:dyDescent="0.35">
      <c r="A27" s="40" t="s">
        <v>57</v>
      </c>
      <c r="B27" s="136">
        <v>150</v>
      </c>
      <c r="C27" s="62">
        <v>1.2229000000000001</v>
      </c>
      <c r="D27" s="63">
        <v>1.0206999999999999</v>
      </c>
      <c r="E27" s="62">
        <v>1.08</v>
      </c>
      <c r="F27" s="62">
        <v>1.0193000000000001</v>
      </c>
      <c r="G27" s="63">
        <v>0.97204999999999997</v>
      </c>
      <c r="H27" s="63">
        <v>1.0175000000000001</v>
      </c>
      <c r="I27" s="60"/>
      <c r="J27" s="60"/>
      <c r="K27" s="61">
        <v>0.80766000000000004</v>
      </c>
      <c r="L27" s="63">
        <v>1.0134000000000001</v>
      </c>
      <c r="M27" s="60"/>
      <c r="N27" s="60"/>
      <c r="O27" s="61">
        <v>0.68649000000000004</v>
      </c>
      <c r="P27" s="63">
        <v>1.0088999999999999</v>
      </c>
      <c r="Q27" s="60"/>
      <c r="R27" s="60"/>
      <c r="S27" s="63">
        <v>0.60348000000000002</v>
      </c>
      <c r="T27" s="63">
        <v>1.0041</v>
      </c>
    </row>
    <row r="28" spans="1:20" ht="12.75" customHeight="1" x14ac:dyDescent="0.35">
      <c r="A28" s="42" t="s">
        <v>58</v>
      </c>
      <c r="B28" s="137"/>
      <c r="C28" s="52">
        <v>1.2206999999999999</v>
      </c>
      <c r="D28" s="56">
        <v>1.0206999999999999</v>
      </c>
      <c r="E28" s="52">
        <v>1.0790999999999999</v>
      </c>
      <c r="F28" s="52">
        <v>1.0193000000000001</v>
      </c>
      <c r="G28" s="56">
        <v>0.97180999999999995</v>
      </c>
      <c r="H28" s="56">
        <v>1.0175000000000001</v>
      </c>
      <c r="I28" s="53"/>
      <c r="J28" s="53"/>
      <c r="K28" s="54">
        <v>0.80732000000000004</v>
      </c>
      <c r="L28" s="56">
        <v>1.0136000000000001</v>
      </c>
      <c r="M28" s="53"/>
      <c r="N28" s="53"/>
      <c r="O28" s="54">
        <v>0.68520999999999999</v>
      </c>
      <c r="P28" s="56">
        <v>1.0088999999999999</v>
      </c>
      <c r="Q28" s="53"/>
      <c r="R28" s="53"/>
      <c r="S28" s="56">
        <v>0.60377000000000003</v>
      </c>
      <c r="T28" s="56">
        <v>1.0044999999999999</v>
      </c>
    </row>
    <row r="29" spans="1:20" ht="12.75" customHeight="1" thickBot="1" x14ac:dyDescent="0.4">
      <c r="A29" s="44" t="s">
        <v>59</v>
      </c>
      <c r="B29" s="137"/>
      <c r="C29" s="52">
        <v>1.22</v>
      </c>
      <c r="D29" s="52">
        <v>1.0206999999999999</v>
      </c>
      <c r="E29" s="52">
        <v>1.0769</v>
      </c>
      <c r="F29" s="52">
        <v>1.0193000000000001</v>
      </c>
      <c r="G29" s="56">
        <v>0.97158</v>
      </c>
      <c r="H29" s="52">
        <v>1.0175000000000001</v>
      </c>
      <c r="I29" s="53"/>
      <c r="J29" s="53"/>
      <c r="K29" s="54">
        <v>0.80742999999999998</v>
      </c>
      <c r="L29" s="52">
        <v>1.0135000000000001</v>
      </c>
      <c r="M29" s="53"/>
      <c r="N29" s="53"/>
      <c r="O29" s="54">
        <v>0.68486999999999998</v>
      </c>
      <c r="P29" s="52">
        <v>1.0088999999999999</v>
      </c>
      <c r="Q29" s="53"/>
      <c r="R29" s="53"/>
      <c r="S29" s="56">
        <v>0.60411999999999999</v>
      </c>
      <c r="T29" s="52">
        <v>1.0044</v>
      </c>
    </row>
    <row r="30" spans="1:20" x14ac:dyDescent="0.35">
      <c r="T30" s="37"/>
    </row>
    <row r="41" spans="7:7" x14ac:dyDescent="0.25">
      <c r="G41" s="49"/>
    </row>
  </sheetData>
  <mergeCells count="38">
    <mergeCell ref="Q4:Q5"/>
    <mergeCell ref="R4:R5"/>
    <mergeCell ref="S4:S5"/>
    <mergeCell ref="T4:T5"/>
    <mergeCell ref="B6:B8"/>
    <mergeCell ref="K4:K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B27:B29"/>
    <mergeCell ref="B9:B11"/>
    <mergeCell ref="B12:B14"/>
    <mergeCell ref="B15:B17"/>
    <mergeCell ref="B18:B20"/>
    <mergeCell ref="B21:B23"/>
    <mergeCell ref="B24:B26"/>
    <mergeCell ref="A1:T1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C4:C5"/>
    <mergeCell ref="D4:D5"/>
    <mergeCell ref="E4:E5"/>
    <mergeCell ref="F4:F5"/>
  </mergeCells>
  <pageMargins left="0" right="0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Exemplo AULA</vt:lpstr>
      <vt:lpstr>Exercício 2a - Atividade 5</vt:lpstr>
      <vt:lpstr>Exercício 2b - Atividade 5</vt:lpstr>
      <vt:lpstr>Exercício 2C - Atividade 5</vt:lpstr>
      <vt:lpstr>Com Temperatura</vt:lpstr>
      <vt:lpstr>Linhas e Colunas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Ricardo .</cp:lastModifiedBy>
  <dcterms:created xsi:type="dcterms:W3CDTF">2025-04-17T19:37:24Z</dcterms:created>
  <dcterms:modified xsi:type="dcterms:W3CDTF">2025-12-04T17:22:04Z</dcterms:modified>
</cp:coreProperties>
</file>